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ayBackDisc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<sst xmlns="http://schemas.openxmlformats.org/spreadsheetml/2006/main" count="22" uniqueCount="20">
  <si>
    <t>PayBackDiscT</t>
  </si>
  <si>
    <t>Category:</t>
  </si>
  <si>
    <t>Discounted Cash Flow</t>
  </si>
  <si>
    <t>Family:</t>
  </si>
  <si>
    <t>DCF Specific Times</t>
  </si>
  <si>
    <t>Arguments:</t>
  </si>
  <si>
    <t>DisAER, Dates, Cashflows, [MinPayBack], [Interpolate], [DayCountDisc], [PrdsDisc], [PayBackOptions]</t>
  </si>
  <si>
    <t>Meaning:</t>
  </si>
  <si>
    <t>Discounted Payback Date</t>
  </si>
  <si>
    <t>Description:</t>
  </si>
  <si>
    <t>Calculates the Discounted Payback date for a series of cashflows at specific times, interpolating if required.</t>
  </si>
  <si>
    <t>MinPayBack</t>
  </si>
  <si>
    <t>Dates</t>
  </si>
  <si>
    <t>CashFlows</t>
  </si>
  <si>
    <t>Discount</t>
  </si>
  <si>
    <t>PayBackT</t>
  </si>
  <si>
    <t>Rate AER</t>
  </si>
  <si>
    <t>Interpolate</t>
  </si>
  <si>
    <t>Function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</si>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</sst>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mmm\ yy_);;"/>
    <numFmt numFmtId="165" formatCode="_(\ ##,##0_);\(#,##0\);"/>
    <numFmt numFmtId="166" formatCode="_(\ 0.00%\ _);\(0.00%\ \);"/>
    <numFmt numFmtId="167" formatCode="_(d\ mmm\ yy_);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5" max="5" width="10.421875" style="0" bestFit="1" customWidth="1"/>
    <col min="7" max="7" width="9.8515625" style="0" bestFit="1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8"/>
      <c r="D11" s="3"/>
      <c r="E11" s="9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8" t="s">
        <v>11</v>
      </c>
      <c r="D12" s="10"/>
      <c r="E12" s="11">
        <v>37438</v>
      </c>
      <c r="F12" s="12"/>
      <c r="G12" s="13"/>
      <c r="H12" s="13"/>
      <c r="I12" s="13"/>
      <c r="J12" s="13"/>
      <c r="K12" s="13"/>
      <c r="L12" s="13"/>
      <c r="M12" s="3"/>
      <c r="N12" s="3"/>
      <c r="O12" s="3"/>
    </row>
    <row r="13" spans="3:15" ht="12.75">
      <c r="C13" s="8"/>
      <c r="D13" s="13"/>
      <c r="E13" s="14"/>
      <c r="F13" s="13"/>
      <c r="G13" s="13"/>
      <c r="H13" s="13"/>
      <c r="I13" s="13"/>
      <c r="J13" s="13"/>
      <c r="K13" s="13"/>
      <c r="L13" s="13"/>
      <c r="M13" s="3"/>
      <c r="N13" s="3"/>
      <c r="O13" s="3"/>
    </row>
    <row r="14" spans="3:15" ht="12.75">
      <c r="C14" s="8"/>
      <c r="D14" s="13"/>
      <c r="E14" s="15"/>
      <c r="F14" s="15"/>
      <c r="G14" s="15"/>
      <c r="H14" s="15"/>
      <c r="I14" s="15"/>
      <c r="J14" s="15"/>
      <c r="K14" s="15"/>
      <c r="L14" s="13"/>
      <c r="M14" s="3"/>
      <c r="N14" s="3"/>
      <c r="O14" s="3"/>
    </row>
    <row r="15" spans="3:15" ht="12.75">
      <c r="C15" s="8" t="s">
        <v>12</v>
      </c>
      <c r="D15" s="10"/>
      <c r="E15" s="11">
        <v>37257</v>
      </c>
      <c r="F15" s="11">
        <f>_XLL.DPM(E15,6)</f>
        <v>37438</v>
      </c>
      <c r="G15" s="11">
        <f>_XLL.DPM(F15,6)</f>
        <v>37622</v>
      </c>
      <c r="H15" s="11">
        <f>_XLL.DPM(G15,6)</f>
        <v>37803</v>
      </c>
      <c r="I15" s="11">
        <f>_XLL.DPM(H15,6)</f>
        <v>37987</v>
      </c>
      <c r="J15" s="11">
        <f>_XLL.DPM(I15,6)</f>
        <v>38169</v>
      </c>
      <c r="K15" s="11">
        <f>_XLL.DPM(J15,6)</f>
        <v>38353</v>
      </c>
      <c r="L15" s="12"/>
      <c r="M15" s="3"/>
      <c r="N15" s="3"/>
      <c r="O15" s="3"/>
    </row>
    <row r="16" spans="3:15" ht="12.75">
      <c r="C16" s="8" t="s">
        <v>13</v>
      </c>
      <c r="D16" s="10"/>
      <c r="E16" s="16">
        <v>-200</v>
      </c>
      <c r="F16" s="16">
        <v>60</v>
      </c>
      <c r="G16" s="16">
        <f>F16</f>
        <v>60</v>
      </c>
      <c r="H16" s="16">
        <f>G16</f>
        <v>60</v>
      </c>
      <c r="I16" s="16">
        <f>H16</f>
        <v>60</v>
      </c>
      <c r="J16" s="16">
        <f>I16</f>
        <v>60</v>
      </c>
      <c r="K16" s="16">
        <f>J16</f>
        <v>60</v>
      </c>
      <c r="L16" s="12"/>
      <c r="M16" s="3"/>
      <c r="N16" s="3"/>
      <c r="O16" s="3"/>
    </row>
    <row r="17" spans="3:15" ht="12.75">
      <c r="C17" s="8"/>
      <c r="D17" s="13"/>
      <c r="E17" s="14"/>
      <c r="F17" s="14"/>
      <c r="G17" s="14"/>
      <c r="H17" s="14"/>
      <c r="I17" s="14"/>
      <c r="J17" s="14"/>
      <c r="K17" s="14"/>
      <c r="L17" s="13"/>
      <c r="M17" s="3"/>
      <c r="N17" s="3"/>
      <c r="O17" s="3"/>
    </row>
    <row r="18" spans="3:15" ht="12.75"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3"/>
      <c r="N18" s="3"/>
      <c r="O18" s="3"/>
    </row>
    <row r="19" spans="3:15" ht="12.75">
      <c r="C19" s="8"/>
      <c r="D19" s="13"/>
      <c r="E19" s="13" t="s">
        <v>14</v>
      </c>
      <c r="F19" s="13"/>
      <c r="G19" s="13" t="s">
        <v>15</v>
      </c>
      <c r="H19" s="13"/>
      <c r="I19" s="13"/>
      <c r="J19" s="13"/>
      <c r="K19" s="13"/>
      <c r="L19" s="13"/>
      <c r="M19" s="3"/>
      <c r="N19" s="3"/>
      <c r="O19" s="3"/>
    </row>
    <row r="20" spans="3:15" ht="12.75">
      <c r="C20" s="8"/>
      <c r="D20" s="13"/>
      <c r="E20" s="15" t="s">
        <v>16</v>
      </c>
      <c r="F20" s="15" t="s">
        <v>17</v>
      </c>
      <c r="G20" s="15" t="s">
        <v>18</v>
      </c>
      <c r="H20" s="13"/>
      <c r="I20" s="13"/>
      <c r="J20" s="13"/>
      <c r="K20" s="13"/>
      <c r="L20" s="13"/>
      <c r="M20" s="3"/>
      <c r="N20" s="3"/>
      <c r="O20" s="3"/>
    </row>
    <row r="21" spans="3:15" ht="12.75">
      <c r="C21" s="8"/>
      <c r="D21" s="10"/>
      <c r="E21" s="17">
        <v>0.1</v>
      </c>
      <c r="F21" s="18">
        <v>0</v>
      </c>
      <c r="G21" s="19">
        <f>_XLL.PAYBACKDISCT(E21,$E$15:$K$15,$E$16:$K$16,$E$12,F21)</f>
        <v>37987</v>
      </c>
      <c r="H21" s="12"/>
      <c r="I21" s="13"/>
      <c r="J21" s="13"/>
      <c r="K21" s="13"/>
      <c r="L21" s="13"/>
      <c r="M21" s="3"/>
      <c r="N21" s="3"/>
      <c r="O21" s="3"/>
    </row>
    <row r="22" spans="3:15" ht="12.75">
      <c r="C22" s="8"/>
      <c r="D22" s="10"/>
      <c r="E22" s="17"/>
      <c r="F22" s="18">
        <v>1</v>
      </c>
      <c r="G22" s="19">
        <f>_XLL.PAYBACKDISCT(E22,$E$15:$K$15,$E$16:$K$16,$E$12,F22)</f>
        <v>37865</v>
      </c>
      <c r="H22" s="12"/>
      <c r="I22" s="13"/>
      <c r="J22" s="13"/>
      <c r="K22" s="13"/>
      <c r="L22" s="13"/>
      <c r="M22" s="3"/>
      <c r="N22" s="3"/>
      <c r="O22" s="3"/>
    </row>
    <row r="23" spans="3:15" ht="12.75">
      <c r="C23" s="8"/>
      <c r="D23" s="13"/>
      <c r="E23" s="14"/>
      <c r="F23" s="14"/>
      <c r="G23" s="14"/>
      <c r="H23" s="13"/>
      <c r="I23" s="13"/>
      <c r="J23" s="13"/>
      <c r="K23" s="13"/>
      <c r="L23" s="13"/>
      <c r="M23" s="3"/>
      <c r="N23" s="3"/>
      <c r="O23" s="3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 t="s">
        <v>19</v>
      </c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 t="s">
        <v>19</v>
      </c>
    </row>
    <row r="80" ht="12.75">
      <c r="O80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2013-03-26T10:57:57Z</dcterms:created>
  <dcterms:modified xsi:type="dcterms:W3CDTF">2013-03-26T10:57:57Z</dcterms:modified>
  <cp:category/>
  <cp:version/>
  <cp:contentType/>
  <cp:contentStatus/>
</cp:coreProperties>
</file>