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SumEGAnnM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<sst xmlns="http://schemas.openxmlformats.org/spreadsheetml/2006/main" count="30" uniqueCount="23">
  <si>
    <t>SumEGAnnM</t>
  </si>
  <si>
    <t>Category:</t>
  </si>
  <si>
    <t>Time Value Of Money Analysis</t>
  </si>
  <si>
    <t>Family:</t>
  </si>
  <si>
    <t>Annuity</t>
  </si>
  <si>
    <t>Arguments:</t>
  </si>
  <si>
    <t>TermYrs, AnnGrowthRate, [GrowRevsPerYrOpt]</t>
  </si>
  <si>
    <t>Meaning:</t>
  </si>
  <si>
    <t>Sum of an exponentially growing annuity (growth applied with specified frequency).</t>
  </si>
  <si>
    <t>Description:</t>
  </si>
  <si>
    <t>This function calculates the nominal sum of an Exponentially Growing Annuity.  See also PVEGAnnM, which calculates a Present Value.  The difference between this function an SumEGAnn is that you can optionally specify GrowRevsPerYrOpt, which determines how often the AnnGrowthRate is applied.</t>
  </si>
  <si>
    <t>Growth</t>
  </si>
  <si>
    <t xml:space="preserve">Ann </t>
  </si>
  <si>
    <t>Reviews</t>
  </si>
  <si>
    <t>Per</t>
  </si>
  <si>
    <t>Term</t>
  </si>
  <si>
    <t>Rate</t>
  </si>
  <si>
    <t>Year</t>
  </si>
  <si>
    <t>Function</t>
  </si>
  <si>
    <t>omitted</t>
  </si>
  <si>
    <t>Focus on: What the function is doing</t>
  </si>
  <si>
    <t>Total</t>
  </si>
  <si>
    <t xml:space="preserve">   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</si>
</sst>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##0.0000_);\(###0.0000\);"/>
    <numFmt numFmtId="165" formatCode="_(\ #,##0\ &quot;years&quot;_);\(#,##0\ &quot;years&quot;\);"/>
    <numFmt numFmtId="166" formatCode="_(\ 0.00%\ _);\(0.00%\ \);"/>
    <numFmt numFmtId="167" formatCode="_(\ \+#,##0_);\ _(\ \-#,##0_)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 quotePrefix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165" fontId="1" fillId="2" borderId="3" xfId="0" applyNumberFormat="1" applyFont="1" applyFill="1" applyBorder="1" applyAlignment="1">
      <alignment horizontal="center"/>
    </xf>
    <xf numFmtId="166" fontId="1" fillId="2" borderId="3" xfId="0" applyNumberFormat="1" applyFont="1" applyFill="1" applyBorder="1" applyAlignment="1">
      <alignment horizontal="center"/>
    </xf>
    <xf numFmtId="167" fontId="1" fillId="2" borderId="3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66" fontId="1" fillId="0" borderId="5" xfId="0" applyNumberFormat="1" applyFont="1" applyBorder="1" applyAlignment="1">
      <alignment horizontal="center"/>
    </xf>
    <xf numFmtId="167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Border="1" applyAlignment="1" quotePrefix="1">
      <alignment horizontal="left"/>
    </xf>
    <xf numFmtId="0" fontId="1" fillId="0" borderId="5" xfId="0" applyFont="1" applyBorder="1" applyAlignment="1">
      <alignment/>
    </xf>
    <xf numFmtId="164" fontId="1" fillId="4" borderId="0" xfId="0" applyNumberFormat="1" applyFont="1" applyFill="1" applyBorder="1" applyAlignment="1">
      <alignment/>
    </xf>
    <xf numFmtId="0" fontId="1" fillId="4" borderId="1" xfId="0" applyFont="1" applyFill="1" applyBorder="1" applyAlignment="1">
      <alignment/>
    </xf>
    <xf numFmtId="164" fontId="1" fillId="4" borderId="2" xfId="0" applyNumberFormat="1" applyFont="1" applyFill="1" applyBorder="1" applyAlignment="1">
      <alignment/>
    </xf>
    <xf numFmtId="164" fontId="1" fillId="5" borderId="3" xfId="0" applyNumberFormat="1" applyFont="1" applyFill="1" applyBorder="1" applyAlignment="1">
      <alignment/>
    </xf>
    <xf numFmtId="0" fontId="1" fillId="0" borderId="4" xfId="0" applyFont="1" applyBorder="1" applyAlignment="1">
      <alignment/>
    </xf>
    <xf numFmtId="0" fontId="1" fillId="6" borderId="0" xfId="0" applyFont="1" applyFill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34" customWidth="1"/>
    <col min="2" max="2" width="2.8515625" style="34" customWidth="1"/>
    <col min="3" max="3" width="13.140625" style="34" customWidth="1"/>
    <col min="4" max="4" width="9.8515625" style="34" customWidth="1"/>
    <col min="5" max="5" width="9.57421875" style="34" customWidth="1"/>
    <col min="6" max="6" width="12.57421875" style="34" customWidth="1"/>
    <col min="7" max="12" width="9.28125" style="34" customWidth="1"/>
    <col min="13" max="14" width="9.140625" style="34" customWidth="1"/>
    <col min="15" max="16384" width="9.140625" style="4" customWidth="1"/>
  </cols>
  <sheetData>
    <row r="2" spans="1:15" ht="10.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"/>
    </row>
    <row r="3" spans="1:15" s="8" customFormat="1" ht="14.25">
      <c r="A3" s="5"/>
      <c r="B3" s="1"/>
      <c r="C3" s="6" t="s">
        <v>0</v>
      </c>
      <c r="D3" s="2"/>
      <c r="E3" s="5"/>
      <c r="F3" s="1"/>
      <c r="G3" s="1"/>
      <c r="H3" s="1"/>
      <c r="I3" s="1"/>
      <c r="J3" s="1"/>
      <c r="K3" s="1"/>
      <c r="L3" s="1"/>
      <c r="M3" s="1"/>
      <c r="N3" s="2"/>
      <c r="O3" s="7"/>
    </row>
    <row r="4" spans="1:15" ht="10.5">
      <c r="A4" s="1"/>
      <c r="B4" s="1"/>
      <c r="C4" s="9"/>
      <c r="D4" s="2"/>
      <c r="E4" s="1"/>
      <c r="F4" s="1"/>
      <c r="G4" s="1"/>
      <c r="H4" s="1"/>
      <c r="I4" s="1"/>
      <c r="J4" s="1"/>
      <c r="K4" s="1"/>
      <c r="L4" s="1"/>
      <c r="M4" s="1"/>
      <c r="N4" s="2"/>
      <c r="O4" s="3"/>
    </row>
    <row r="5" spans="1:15" ht="10.5">
      <c r="A5" s="1"/>
      <c r="B5" s="1"/>
      <c r="C5" s="9" t="s">
        <v>1</v>
      </c>
      <c r="D5" s="2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3"/>
    </row>
    <row r="6" spans="1:15" ht="10.5">
      <c r="A6" s="1"/>
      <c r="B6" s="1"/>
      <c r="C6" s="9" t="s">
        <v>3</v>
      </c>
      <c r="D6" s="2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3"/>
    </row>
    <row r="7" spans="1:15" ht="10.5">
      <c r="A7" s="1"/>
      <c r="B7" s="1"/>
      <c r="C7" s="9" t="s">
        <v>5</v>
      </c>
      <c r="D7" s="2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3"/>
    </row>
    <row r="8" spans="1:15" ht="10.5">
      <c r="A8" s="1"/>
      <c r="B8" s="1"/>
      <c r="C8" s="9" t="s">
        <v>7</v>
      </c>
      <c r="D8" s="2" t="s">
        <v>8</v>
      </c>
      <c r="E8" s="1"/>
      <c r="F8" s="1"/>
      <c r="G8" s="1"/>
      <c r="H8" s="1"/>
      <c r="I8" s="1"/>
      <c r="J8" s="1"/>
      <c r="K8" s="1"/>
      <c r="L8" s="1"/>
      <c r="M8" s="1"/>
      <c r="N8" s="1"/>
      <c r="O8" s="3"/>
    </row>
    <row r="9" spans="1:15" ht="66" customHeight="1">
      <c r="A9" s="1"/>
      <c r="B9" s="1"/>
      <c r="C9" s="10" t="s">
        <v>9</v>
      </c>
      <c r="D9" s="11" t="s">
        <v>10</v>
      </c>
      <c r="E9" s="11"/>
      <c r="F9" s="11"/>
      <c r="G9" s="11"/>
      <c r="H9" s="11"/>
      <c r="I9" s="11"/>
      <c r="J9" s="11"/>
      <c r="K9" s="11"/>
      <c r="L9" s="11"/>
      <c r="M9" s="11"/>
      <c r="N9" s="1"/>
      <c r="O9" s="3"/>
    </row>
    <row r="10" spans="1:15" ht="10.5">
      <c r="A10" s="1"/>
      <c r="B10" s="1"/>
      <c r="C10" s="9"/>
      <c r="D10" s="2"/>
      <c r="E10" s="1"/>
      <c r="F10" s="1"/>
      <c r="G10" s="1"/>
      <c r="H10" s="1"/>
      <c r="I10" s="1"/>
      <c r="J10" s="1"/>
      <c r="K10" s="1"/>
      <c r="L10" s="1"/>
      <c r="M10" s="1"/>
      <c r="N10" s="1"/>
      <c r="O10" s="3"/>
    </row>
    <row r="11" spans="1:15" ht="10.5">
      <c r="A11" s="1"/>
      <c r="B11" s="1"/>
      <c r="C11" s="12"/>
      <c r="D11" s="12"/>
      <c r="E11" s="12" t="s">
        <v>11</v>
      </c>
      <c r="F11" s="12"/>
      <c r="G11" s="12"/>
      <c r="H11" s="12"/>
      <c r="I11" s="1"/>
      <c r="J11" s="1"/>
      <c r="K11" s="1"/>
      <c r="L11" s="1"/>
      <c r="M11" s="1"/>
      <c r="N11" s="1"/>
      <c r="O11" s="3"/>
    </row>
    <row r="12" spans="1:15" ht="10.5">
      <c r="A12" s="1"/>
      <c r="B12" s="1"/>
      <c r="C12" s="12"/>
      <c r="D12" s="12" t="s">
        <v>12</v>
      </c>
      <c r="E12" s="12" t="s">
        <v>13</v>
      </c>
      <c r="F12" s="12"/>
      <c r="G12" s="12"/>
      <c r="H12" s="12"/>
      <c r="I12" s="1"/>
      <c r="J12" s="1"/>
      <c r="K12" s="1"/>
      <c r="L12" s="1"/>
      <c r="M12" s="1"/>
      <c r="N12" s="1"/>
      <c r="O12" s="3"/>
    </row>
    <row r="13" spans="1:15" ht="10.5">
      <c r="A13" s="1"/>
      <c r="B13" s="1"/>
      <c r="C13" s="12"/>
      <c r="D13" s="12" t="s">
        <v>11</v>
      </c>
      <c r="E13" s="12" t="s">
        <v>14</v>
      </c>
      <c r="F13" s="13" t="s">
        <v>0</v>
      </c>
      <c r="G13" s="12"/>
      <c r="H13" s="12"/>
      <c r="I13" s="1"/>
      <c r="J13" s="1"/>
      <c r="K13" s="1"/>
      <c r="L13" s="1"/>
      <c r="M13" s="1"/>
      <c r="N13" s="1"/>
      <c r="O13" s="3"/>
    </row>
    <row r="14" spans="1:15" ht="10.5">
      <c r="A14" s="1"/>
      <c r="B14" s="1"/>
      <c r="C14" s="14" t="s">
        <v>15</v>
      </c>
      <c r="D14" s="14" t="s">
        <v>16</v>
      </c>
      <c r="E14" s="14" t="s">
        <v>17</v>
      </c>
      <c r="F14" s="15" t="s">
        <v>18</v>
      </c>
      <c r="G14" s="12"/>
      <c r="H14" s="12"/>
      <c r="I14" s="1"/>
      <c r="J14" s="1"/>
      <c r="K14" s="1"/>
      <c r="L14" s="1"/>
      <c r="M14" s="1"/>
      <c r="N14" s="1"/>
      <c r="O14" s="3"/>
    </row>
    <row r="15" spans="1:15" ht="10.5">
      <c r="A15" s="1"/>
      <c r="B15" s="16"/>
      <c r="C15" s="17">
        <v>10</v>
      </c>
      <c r="D15" s="18">
        <v>0.1</v>
      </c>
      <c r="E15" s="19" t="s">
        <v>19</v>
      </c>
      <c r="F15" s="20">
        <f>_XLL.SUMEGANNM(C15,D15)</f>
        <v>15.93742460100001</v>
      </c>
      <c r="G15" s="21"/>
      <c r="H15" s="12"/>
      <c r="I15" s="1"/>
      <c r="J15" s="1"/>
      <c r="K15" s="1"/>
      <c r="L15" s="1"/>
      <c r="M15" s="1"/>
      <c r="N15" s="1"/>
      <c r="O15" s="3"/>
    </row>
    <row r="16" spans="1:15" ht="10.5">
      <c r="A16" s="1"/>
      <c r="B16" s="16"/>
      <c r="C16" s="17">
        <v>10</v>
      </c>
      <c r="D16" s="18">
        <v>0.1</v>
      </c>
      <c r="E16" s="19">
        <v>-1</v>
      </c>
      <c r="F16" s="20">
        <f>_XLL.SUMEGANNM(C16,D16,E16)</f>
        <v>15.93742460100001</v>
      </c>
      <c r="G16" s="21"/>
      <c r="H16" s="12"/>
      <c r="I16" s="1"/>
      <c r="J16" s="1"/>
      <c r="K16" s="1"/>
      <c r="L16" s="1"/>
      <c r="M16" s="1"/>
      <c r="N16" s="1"/>
      <c r="O16" s="3"/>
    </row>
    <row r="17" spans="1:15" ht="10.5">
      <c r="A17" s="1"/>
      <c r="B17" s="16"/>
      <c r="C17" s="17">
        <v>10</v>
      </c>
      <c r="D17" s="18">
        <v>0.1</v>
      </c>
      <c r="E17" s="19">
        <v>0</v>
      </c>
      <c r="F17" s="20">
        <f>_XLL.SUMEGANNM(C17,D17,E17)</f>
        <v>15.93742460100001</v>
      </c>
      <c r="G17" s="21"/>
      <c r="H17" s="12"/>
      <c r="I17" s="1"/>
      <c r="J17" s="1"/>
      <c r="K17" s="1"/>
      <c r="L17" s="1"/>
      <c r="M17" s="1"/>
      <c r="N17" s="1"/>
      <c r="O17" s="3"/>
    </row>
    <row r="18" spans="1:15" ht="10.5">
      <c r="A18" s="1"/>
      <c r="B18" s="16"/>
      <c r="C18" s="17">
        <f>C16</f>
        <v>10</v>
      </c>
      <c r="D18" s="18">
        <v>1E-11</v>
      </c>
      <c r="E18" s="19">
        <v>4</v>
      </c>
      <c r="F18" s="20">
        <f>_XLL.SUMEGANNM(C18,D18,E18)</f>
        <v>10</v>
      </c>
      <c r="G18" s="21"/>
      <c r="H18" s="12"/>
      <c r="I18" s="1"/>
      <c r="J18" s="1"/>
      <c r="K18" s="1"/>
      <c r="L18" s="1"/>
      <c r="M18" s="1"/>
      <c r="N18" s="1"/>
      <c r="O18" s="3"/>
    </row>
    <row r="19" spans="1:15" ht="10.5">
      <c r="A19" s="1"/>
      <c r="B19" s="16"/>
      <c r="C19" s="17">
        <v>10</v>
      </c>
      <c r="D19" s="18">
        <f>D18</f>
        <v>1E-11</v>
      </c>
      <c r="E19" s="19">
        <v>999</v>
      </c>
      <c r="F19" s="20">
        <f>_XLL.SUMEGANNM(C19,D19,E19)</f>
        <v>10.018018018018017</v>
      </c>
      <c r="G19" s="21"/>
      <c r="H19" s="12"/>
      <c r="I19" s="1"/>
      <c r="J19" s="1"/>
      <c r="K19" s="1"/>
      <c r="L19" s="1"/>
      <c r="M19" s="1"/>
      <c r="N19" s="1"/>
      <c r="O19" s="3"/>
    </row>
    <row r="20" spans="1:15" ht="10.5">
      <c r="A20" s="1"/>
      <c r="B20" s="1"/>
      <c r="C20" s="22"/>
      <c r="D20" s="23"/>
      <c r="E20" s="24"/>
      <c r="F20" s="25"/>
      <c r="G20" s="12"/>
      <c r="H20" s="12"/>
      <c r="I20" s="1"/>
      <c r="J20" s="1"/>
      <c r="K20" s="1"/>
      <c r="L20" s="1"/>
      <c r="M20" s="1"/>
      <c r="N20" s="1"/>
      <c r="O20" s="3"/>
    </row>
    <row r="21" spans="1:15" ht="10.5">
      <c r="A21" s="1"/>
      <c r="B21" s="1"/>
      <c r="C21" s="12"/>
      <c r="D21" s="12"/>
      <c r="E21" s="12"/>
      <c r="F21" s="12"/>
      <c r="G21" s="12"/>
      <c r="H21" s="12"/>
      <c r="I21" s="1"/>
      <c r="J21" s="1"/>
      <c r="K21" s="1"/>
      <c r="L21" s="1"/>
      <c r="M21" s="1"/>
      <c r="N21" s="1"/>
      <c r="O21" s="3"/>
    </row>
    <row r="22" spans="1:15" ht="10.5">
      <c r="A22" s="1"/>
      <c r="B22" s="1"/>
      <c r="C22" s="26" t="s">
        <v>20</v>
      </c>
      <c r="D22" s="12"/>
      <c r="E22" s="12"/>
      <c r="F22" s="12"/>
      <c r="G22" s="12"/>
      <c r="H22" s="12"/>
      <c r="I22" s="1"/>
      <c r="J22" s="1"/>
      <c r="K22" s="1"/>
      <c r="L22" s="1"/>
      <c r="M22" s="1"/>
      <c r="N22" s="1"/>
      <c r="O22" s="3"/>
    </row>
    <row r="23" spans="1:15" ht="10.5">
      <c r="A23" s="1"/>
      <c r="B23" s="1"/>
      <c r="C23" s="14"/>
      <c r="D23" s="14"/>
      <c r="E23" s="14"/>
      <c r="F23" s="14"/>
      <c r="G23" s="12"/>
      <c r="H23" s="12"/>
      <c r="I23" s="1"/>
      <c r="J23" s="1"/>
      <c r="K23" s="1"/>
      <c r="L23" s="1"/>
      <c r="M23" s="1"/>
      <c r="N23" s="1"/>
      <c r="O23" s="3"/>
    </row>
    <row r="24" spans="1:15" ht="10.5">
      <c r="A24" s="1"/>
      <c r="B24" s="16"/>
      <c r="C24" s="17">
        <v>2</v>
      </c>
      <c r="D24" s="18">
        <v>0.1</v>
      </c>
      <c r="E24" s="19">
        <v>-2</v>
      </c>
      <c r="F24" s="20">
        <f>_XLL.SUMEGANNM(C24,D24,E24)</f>
        <v>2.1512492905786575</v>
      </c>
      <c r="G24" s="21"/>
      <c r="H24" s="12"/>
      <c r="I24" s="1"/>
      <c r="J24" s="1"/>
      <c r="K24" s="1"/>
      <c r="L24" s="1"/>
      <c r="M24" s="1"/>
      <c r="N24" s="1"/>
      <c r="O24" s="3"/>
    </row>
    <row r="25" spans="1:15" ht="10.5">
      <c r="A25" s="1"/>
      <c r="B25" s="1"/>
      <c r="C25" s="27"/>
      <c r="D25" s="27"/>
      <c r="E25" s="27"/>
      <c r="F25" s="27"/>
      <c r="G25" s="1"/>
      <c r="H25" s="1"/>
      <c r="I25" s="1"/>
      <c r="J25" s="1"/>
      <c r="K25" s="1"/>
      <c r="L25" s="1"/>
      <c r="M25" s="1"/>
      <c r="N25" s="1"/>
      <c r="O25" s="3"/>
    </row>
    <row r="26" spans="1:15" ht="10.5">
      <c r="A26" s="1"/>
      <c r="B26" s="1"/>
      <c r="C26" s="28">
        <v>1E-09</v>
      </c>
      <c r="D26" s="28">
        <f>C26+0.25</f>
        <v>0.250000001</v>
      </c>
      <c r="E26" s="28">
        <f aca="true" t="shared" si="0" ref="E26:K26">D26+0.25</f>
        <v>0.5000000010000001</v>
      </c>
      <c r="F26" s="28">
        <f t="shared" si="0"/>
        <v>0.7500000010000001</v>
      </c>
      <c r="G26" s="28">
        <f t="shared" si="0"/>
        <v>1.000000001</v>
      </c>
      <c r="H26" s="28">
        <f t="shared" si="0"/>
        <v>1.250000001</v>
      </c>
      <c r="I26" s="28">
        <f t="shared" si="0"/>
        <v>1.500000001</v>
      </c>
      <c r="J26" s="28">
        <f t="shared" si="0"/>
        <v>1.750000001</v>
      </c>
      <c r="K26" s="28">
        <f t="shared" si="0"/>
        <v>2.000000001</v>
      </c>
      <c r="L26" s="29" t="s">
        <v>21</v>
      </c>
      <c r="M26" s="1"/>
      <c r="N26" s="1"/>
      <c r="O26" s="3"/>
    </row>
    <row r="27" spans="1:15" ht="10.5">
      <c r="A27" s="1"/>
      <c r="B27" s="1"/>
      <c r="C27" s="28"/>
      <c r="D27" s="28">
        <v>0.25</v>
      </c>
      <c r="E27" s="28">
        <f>D27</f>
        <v>0.25</v>
      </c>
      <c r="F27" s="28">
        <f>E27*(1+$D$24)^0.5</f>
        <v>0.2622022120425379</v>
      </c>
      <c r="G27" s="28">
        <f>F27</f>
        <v>0.2622022120425379</v>
      </c>
      <c r="H27" s="28">
        <f>G27*(1+$D$24)^0.5</f>
        <v>0.275</v>
      </c>
      <c r="I27" s="28">
        <f>H27</f>
        <v>0.275</v>
      </c>
      <c r="J27" s="28">
        <f>I27*(1+$D$24)^0.5</f>
        <v>0.28842243324679173</v>
      </c>
      <c r="K27" s="30">
        <f>J27</f>
        <v>0.28842243324679173</v>
      </c>
      <c r="L27" s="31">
        <f>SUM(C27:K27)</f>
        <v>2.1512492905786593</v>
      </c>
      <c r="M27" s="32"/>
      <c r="N27" s="1"/>
      <c r="O27" s="3"/>
    </row>
    <row r="28" spans="1:15" ht="1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27"/>
      <c r="M28" s="1"/>
      <c r="N28" s="1"/>
      <c r="O28" s="3"/>
    </row>
    <row r="29" spans="1:15" ht="10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3"/>
    </row>
    <row r="30" spans="1:15" ht="1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3"/>
    </row>
    <row r="31" spans="1:15" ht="1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3"/>
    </row>
    <row r="32" spans="1:15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3"/>
    </row>
    <row r="33" spans="1:15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3"/>
    </row>
    <row r="34" spans="1:15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3"/>
    </row>
    <row r="35" spans="1:15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3"/>
    </row>
    <row r="36" spans="1:15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3"/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3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3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 t="s">
        <v>22</v>
      </c>
      <c r="O39" s="3"/>
    </row>
    <row r="40" spans="1:15" ht="10.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 t="s">
        <v>22</v>
      </c>
      <c r="O40" s="3"/>
    </row>
    <row r="41" spans="1:15" ht="10.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"/>
    </row>
    <row r="42" spans="1:15" ht="10.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"/>
    </row>
    <row r="43" spans="1:15" ht="10.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"/>
    </row>
    <row r="44" spans="1:15" ht="10.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 t="s">
        <v>22</v>
      </c>
      <c r="O44" s="3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3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3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3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3" t="s">
        <v>22</v>
      </c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3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3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3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3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3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3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3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3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3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3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3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3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3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3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3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3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3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3"/>
    </row>
    <row r="69" spans="1:15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3"/>
    </row>
    <row r="70" spans="1:15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3"/>
    </row>
    <row r="71" spans="1:15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3"/>
    </row>
    <row r="72" spans="1:15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3"/>
    </row>
    <row r="73" spans="1:15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3"/>
    </row>
    <row r="74" spans="1:15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3"/>
    </row>
    <row r="75" spans="1:15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3"/>
    </row>
    <row r="76" spans="1:15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3"/>
    </row>
    <row r="77" spans="1:15" ht="1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3"/>
    </row>
    <row r="78" spans="1:15" ht="10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3"/>
    </row>
    <row r="79" spans="1:15" ht="10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3" t="s">
        <v>22</v>
      </c>
    </row>
    <row r="80" ht="10.5">
      <c r="O80" s="4" t="s">
        <v>22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2013-03-26T10:58:50Z</dcterms:created>
  <dcterms:modified xsi:type="dcterms:W3CDTF">2013-03-26T10:58:51Z</dcterms:modified>
  <cp:category/>
  <cp:version/>
  <cp:contentType/>
  <cp:contentStatus/>
</cp:coreProperties>
</file>