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27795" windowHeight="13365" activeTab="0"/>
  </bookViews>
  <sheets>
    <sheet name="WeekNumberToDate" sheetId="1" r:id="rId1"/>
    <sheet name="Sheet2" sheetId="2" r:id="rId2"/>
    <sheet name="Sheet3" sheetId="3" r:id="rId3"/>
  </sheets>
  <definedNames/>
  <calcPr calcMode="manual" fullCalcOnLoad="1" calcCompleted="0" calcOnSave="0"/>
</workbook>
</file>

<file path=xl/sharedStrings.xml><?xml version="1.0" encoding="utf-8"?>
<sst xmlns="http://schemas.openxmlformats.org/spreadsheetml/2006/main" count="35" uniqueCount="26">
  <si>
    <t>WeekNumberToDate</t>
  </si>
  <si>
    <t>Category:</t>
  </si>
  <si>
    <t>Date and Time Calculations</t>
  </si>
  <si>
    <t>Family:</t>
  </si>
  <si>
    <t>Date Information</t>
  </si>
  <si>
    <t>Arguments:</t>
  </si>
  <si>
    <t>WeekNum, StartOfWeek, [StartOfWeek1], Yr</t>
  </si>
  <si>
    <t>Meaning:</t>
  </si>
  <si>
    <t>Convert a Week Number to a date</t>
  </si>
  <si>
    <t>Description:</t>
  </si>
  <si>
    <t>This function does the reverse of WeekNumber, ie it converts a week number, perhaps an ISO week number to a date within the year given by Yr.  The date it converts to is the first day of the week denoted by WeekNum.  See also WeekNumber, particularly for meaning of inputs StartOfWeek and StartOfWeek1.</t>
  </si>
  <si>
    <t>WeekNumber Function</t>
  </si>
  <si>
    <t>Year</t>
  </si>
  <si>
    <t>Basis</t>
  </si>
  <si>
    <t>(A)</t>
  </si>
  <si>
    <t>(B)</t>
  </si>
  <si>
    <t>(C)</t>
  </si>
  <si>
    <t>Like Excel (1)</t>
  </si>
  <si>
    <t>Like Excel (2)</t>
  </si>
  <si>
    <t>ISO 8601</t>
  </si>
  <si>
    <t>StartOfWeek1</t>
  </si>
  <si>
    <t>StartOfWeek</t>
  </si>
  <si>
    <t>In Practise: Setting Up a Week Number Schedule:</t>
  </si>
  <si>
    <t>Week Number</t>
  </si>
  <si>
    <t>Week Beginning</t>
  </si>
  <si>
    <t xml:space="preserve">    </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</si>
</sst>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d\ mmm\ yy_);;"/>
    <numFmt numFmtId="165" formatCode="_(\ ###0_);\(###0\);"/>
  </numFmts>
  <fonts count="5">
    <font>
      <sz val="10"/>
      <name val="Arial"/>
      <family val="0"/>
    </font>
    <font>
      <sz val="8"/>
      <name val="Verdana"/>
      <family val="2"/>
    </font>
    <font>
      <b/>
      <sz val="11"/>
      <name val="Verdana"/>
      <family val="2"/>
    </font>
    <font>
      <b/>
      <sz val="8"/>
      <name val="Verdana"/>
      <family val="2"/>
    </font>
    <font>
      <sz val="7"/>
      <name val="Verdana"/>
      <family val="2"/>
    </font>
  </fonts>
  <fills count="4">
    <fill>
      <patternFill/>
    </fill>
    <fill>
      <patternFill patternType="gray125"/>
    </fill>
    <fill>
      <patternFill patternType="solid">
        <fgColor indexed="41"/>
        <bgColor indexed="64"/>
      </patternFill>
    </fill>
    <fill>
      <patternFill patternType="solid">
        <fgColor indexed="26"/>
        <bgColor indexed="64"/>
      </patternFill>
    </fill>
  </fills>
  <borders count="10">
    <border>
      <left/>
      <right/>
      <top/>
      <bottom/>
      <diagonal/>
    </border>
    <border>
      <left>
        <color indexed="63"/>
      </left>
      <right>
        <color indexed="63"/>
      </right>
      <top>
        <color indexed="63"/>
      </top>
      <bottom style="thin">
        <color indexed="22"/>
      </bottom>
    </border>
    <border>
      <left>
        <color indexed="63"/>
      </left>
      <right style="thin">
        <color indexed="22"/>
      </right>
      <top>
        <color indexed="63"/>
      </top>
      <bottom>
        <color indexed="63"/>
      </bottom>
    </border>
    <border>
      <left style="thin">
        <color indexed="22"/>
      </left>
      <right>
        <color indexed="63"/>
      </right>
      <top style="thin">
        <color indexed="22"/>
      </top>
      <bottom style="thin">
        <color indexed="22"/>
      </bottom>
    </border>
    <border>
      <left>
        <color indexed="63"/>
      </left>
      <right>
        <color indexed="63"/>
      </right>
      <top style="thin">
        <color indexed="22"/>
      </top>
      <bottom style="thin">
        <color indexed="22"/>
      </bottom>
    </border>
    <border>
      <left>
        <color indexed="63"/>
      </left>
      <right style="thin">
        <color indexed="22"/>
      </right>
      <top style="thin">
        <color indexed="22"/>
      </top>
      <bottom style="thin">
        <color indexed="22"/>
      </bottom>
    </border>
    <border>
      <left style="thin">
        <color indexed="22"/>
      </left>
      <right style="thin">
        <color indexed="22"/>
      </right>
      <top>
        <color indexed="63"/>
      </top>
      <bottom>
        <color indexed="63"/>
      </bottom>
    </border>
    <border>
      <left>
        <color indexed="63"/>
      </left>
      <right>
        <color indexed="63"/>
      </right>
      <top style="thin">
        <color indexed="22"/>
      </top>
      <bottom>
        <color indexed="63"/>
      </bottom>
    </border>
    <border>
      <left style="thin">
        <color indexed="22"/>
      </left>
      <right style="thin">
        <color indexed="22"/>
      </right>
      <top style="thin">
        <color indexed="22"/>
      </top>
      <bottom style="thin">
        <color indexed="22"/>
      </bottom>
    </border>
    <border>
      <left style="thin">
        <color indexed="22"/>
      </left>
      <right>
        <color indexed="63"/>
      </right>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44">
    <xf numFmtId="0" fontId="0" fillId="0" borderId="0" xfId="0" applyAlignment="1">
      <alignment/>
    </xf>
    <xf numFmtId="0" fontId="1" fillId="0" borderId="0" xfId="0" applyFont="1" applyFill="1" applyBorder="1" applyAlignment="1">
      <alignment/>
    </xf>
    <xf numFmtId="0" fontId="1" fillId="0" borderId="0" xfId="0" applyFont="1" applyFill="1" applyAlignment="1">
      <alignment/>
    </xf>
    <xf numFmtId="0" fontId="1" fillId="0" borderId="0" xfId="0" applyFont="1" applyBorder="1" applyAlignment="1">
      <alignment/>
    </xf>
    <xf numFmtId="0" fontId="1" fillId="0" borderId="0" xfId="0" applyFont="1" applyFill="1" applyBorder="1" applyAlignment="1">
      <alignment horizontal="left"/>
    </xf>
    <xf numFmtId="0" fontId="2" fillId="0" borderId="0" xfId="0" applyFont="1" applyFill="1" applyBorder="1" applyAlignment="1">
      <alignment horizontal="left"/>
    </xf>
    <xf numFmtId="0" fontId="3" fillId="0" borderId="0" xfId="0" applyFont="1" applyFill="1" applyAlignment="1">
      <alignment/>
    </xf>
    <xf numFmtId="0" fontId="3" fillId="0" borderId="0" xfId="0" applyFont="1" applyFill="1" applyBorder="1" applyAlignment="1">
      <alignment horizontal="left"/>
    </xf>
    <xf numFmtId="0" fontId="0" fillId="0" borderId="0" xfId="0" applyBorder="1" applyAlignment="1">
      <alignment/>
    </xf>
    <xf numFmtId="0" fontId="3" fillId="0" borderId="0" xfId="0" applyFont="1" applyBorder="1" applyAlignment="1">
      <alignment horizontal="left" vertical="top"/>
    </xf>
    <xf numFmtId="0" fontId="1" fillId="0" borderId="0" xfId="0" applyFont="1" applyBorder="1" applyAlignment="1">
      <alignment horizontal="left" vertical="top" wrapText="1"/>
    </xf>
    <xf numFmtId="0" fontId="0" fillId="0" borderId="0" xfId="0" applyBorder="1" applyAlignment="1">
      <alignment horizontal="left" vertical="top" wrapText="1"/>
    </xf>
    <xf numFmtId="0" fontId="3" fillId="0" borderId="0" xfId="0" applyFont="1" applyBorder="1" applyAlignment="1">
      <alignment horizontal="left"/>
    </xf>
    <xf numFmtId="0" fontId="1" fillId="0" borderId="0" xfId="0" applyFont="1" applyBorder="1" applyAlignment="1">
      <alignment horizontal="left"/>
    </xf>
    <xf numFmtId="0" fontId="0" fillId="0" borderId="1" xfId="0" applyBorder="1" applyAlignment="1">
      <alignment/>
    </xf>
    <xf numFmtId="0" fontId="0" fillId="0" borderId="1" xfId="0" applyBorder="1" applyAlignment="1">
      <alignment horizontal="center"/>
    </xf>
    <xf numFmtId="0" fontId="0" fillId="0" borderId="2" xfId="0" applyBorder="1" applyAlignment="1">
      <alignment/>
    </xf>
    <xf numFmtId="0" fontId="0" fillId="0" borderId="3" xfId="0" applyBorder="1" applyAlignment="1" quotePrefix="1">
      <alignment horizontal="centerContinuous"/>
    </xf>
    <xf numFmtId="0" fontId="0" fillId="0" borderId="4" xfId="0" applyBorder="1" applyAlignment="1">
      <alignment horizontal="centerContinuous"/>
    </xf>
    <xf numFmtId="0" fontId="0" fillId="0" borderId="5" xfId="0" applyBorder="1" applyAlignment="1">
      <alignment horizontal="centerContinuous"/>
    </xf>
    <xf numFmtId="0" fontId="0" fillId="0" borderId="6" xfId="0" applyBorder="1" applyAlignment="1">
      <alignment/>
    </xf>
    <xf numFmtId="0" fontId="0" fillId="0" borderId="3" xfId="0" applyBorder="1" applyAlignment="1">
      <alignment horizontal="centerContinuous"/>
    </xf>
    <xf numFmtId="0" fontId="0" fillId="0" borderId="7" xfId="0" applyBorder="1" applyAlignment="1" quotePrefix="1">
      <alignment horizontal="centerContinuous"/>
    </xf>
    <xf numFmtId="0" fontId="0" fillId="0" borderId="7" xfId="0" applyBorder="1" applyAlignment="1">
      <alignment/>
    </xf>
    <xf numFmtId="0" fontId="4" fillId="0" borderId="1" xfId="0" applyFont="1" applyBorder="1" applyAlignment="1" quotePrefix="1">
      <alignment horizontal="center"/>
    </xf>
    <xf numFmtId="0" fontId="4" fillId="0" borderId="1" xfId="0" applyFont="1" applyBorder="1" applyAlignment="1">
      <alignment horizontal="centerContinuous"/>
    </xf>
    <xf numFmtId="0" fontId="4" fillId="0" borderId="0" xfId="0" applyFont="1" applyBorder="1" applyAlignment="1" quotePrefix="1">
      <alignment horizontal="center"/>
    </xf>
    <xf numFmtId="0" fontId="4" fillId="0" borderId="0" xfId="0" applyFont="1" applyBorder="1" applyAlignment="1">
      <alignment horizontal="centerContinuous"/>
    </xf>
    <xf numFmtId="0" fontId="0" fillId="0" borderId="2" xfId="0" applyBorder="1" applyAlignment="1" quotePrefix="1">
      <alignment horizontal="left"/>
    </xf>
    <xf numFmtId="0" fontId="0" fillId="2" borderId="8" xfId="0" applyFill="1" applyBorder="1" applyAlignment="1">
      <alignment horizontal="center"/>
    </xf>
    <xf numFmtId="0" fontId="0" fillId="0" borderId="9" xfId="0" applyBorder="1" applyAlignment="1">
      <alignment/>
    </xf>
    <xf numFmtId="0" fontId="0" fillId="0" borderId="0" xfId="0" applyBorder="1" applyAlignment="1">
      <alignment horizontal="center"/>
    </xf>
    <xf numFmtId="0" fontId="0" fillId="0" borderId="0" xfId="0" applyBorder="1" applyAlignment="1" quotePrefix="1">
      <alignment horizontal="left"/>
    </xf>
    <xf numFmtId="0" fontId="4" fillId="0" borderId="4" xfId="0" applyFont="1" applyBorder="1" applyAlignment="1">
      <alignment horizontal="center" vertical="top"/>
    </xf>
    <xf numFmtId="14" fontId="0" fillId="0" borderId="0" xfId="0" applyNumberFormat="1" applyBorder="1" applyAlignment="1">
      <alignment horizontal="center"/>
    </xf>
    <xf numFmtId="0" fontId="0" fillId="0" borderId="2" xfId="0" applyBorder="1" applyAlignment="1">
      <alignment horizontal="left"/>
    </xf>
    <xf numFmtId="0" fontId="0" fillId="0" borderId="4" xfId="0" applyBorder="1" applyAlignment="1">
      <alignment horizontal="center"/>
    </xf>
    <xf numFmtId="164" fontId="0" fillId="0" borderId="2" xfId="0" applyNumberFormat="1" applyBorder="1" applyAlignment="1">
      <alignment/>
    </xf>
    <xf numFmtId="0" fontId="0" fillId="0" borderId="6" xfId="0" applyBorder="1" applyAlignment="1">
      <alignment horizontal="center"/>
    </xf>
    <xf numFmtId="164" fontId="0" fillId="3" borderId="8" xfId="0" applyNumberFormat="1" applyFill="1" applyBorder="1" applyAlignment="1">
      <alignment horizontal="center"/>
    </xf>
    <xf numFmtId="0" fontId="0" fillId="0" borderId="4" xfId="0" applyBorder="1" applyAlignment="1">
      <alignment/>
    </xf>
    <xf numFmtId="165" fontId="0" fillId="2" borderId="8" xfId="0" applyNumberFormat="1" applyFill="1" applyBorder="1" applyAlignment="1">
      <alignment horizontal="center"/>
    </xf>
    <xf numFmtId="165" fontId="0" fillId="0" borderId="6" xfId="0" applyNumberFormat="1" applyBorder="1" applyAlignment="1">
      <alignment horizontal="center"/>
    </xf>
    <xf numFmtId="0" fontId="3" fillId="0" borderId="0" xfId="0" applyFont="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E2998F"/>
      <rgbColor rgb="00D4E1BA"/>
      <rgbColor rgb="00346197"/>
      <rgbColor rgb="00F1E8A5"/>
      <rgbColor rgb="00E9BAB4"/>
      <rgbColor rgb="00AFD5DF"/>
      <rgbColor rgb="00FF0A14"/>
      <rgbColor rgb="008DBC5A"/>
      <rgbColor rgb="002A466B"/>
      <rgbColor rgb="00F3CE12"/>
      <rgbColor rgb="00B0A1C1"/>
      <rgbColor rgb="0021A7C8"/>
      <rgbColor rgb="00D8DADD"/>
      <rgbColor rgb="00A2A5A9"/>
      <rgbColor rgb="00B0A1C1"/>
      <rgbColor rgb="00E2998F"/>
      <rgbColor rgb="00F3E078"/>
      <rgbColor rgb="00BBD69A"/>
      <rgbColor rgb="00B0A1C1"/>
      <rgbColor rgb="00F5BD87"/>
      <rgbColor rgb="0088C6D7"/>
      <rgbColor rgb="008BB0D6"/>
      <rgbColor rgb="0085679D"/>
      <rgbColor rgb="00FF0A14"/>
      <rgbColor rgb="00F3CE12"/>
      <rgbColor rgb="008DBC5A"/>
      <rgbColor rgb="0085679D"/>
      <rgbColor rgb="00F49842"/>
      <rgbColor rgb="0021A7C8"/>
      <rgbColor rgb="00346197"/>
      <rgbColor rgb="00B0C9DC"/>
      <rgbColor rgb="00E6F0F2"/>
      <rgbColor rgb="00EBEFDB"/>
      <rgbColor rgb="00FAF8E6"/>
      <rgbColor rgb="00D6DFE7"/>
      <rgbColor rgb="00EFDBD9"/>
      <rgbColor rgb="00E2DFE6"/>
      <rgbColor rgb="00F5E8D8"/>
      <rgbColor rgb="008BB0D6"/>
      <rgbColor rgb="0088C6D7"/>
      <rgbColor rgb="00F3E078"/>
      <rgbColor rgb="00F5D1AF"/>
      <rgbColor rgb="00F5BD87"/>
      <rgbColor rgb="00F49842"/>
      <rgbColor rgb="0085679D"/>
      <rgbColor rgb="00BEBFC3"/>
      <rgbColor rgb="00005C6F"/>
      <rgbColor rgb="00BBD69A"/>
      <rgbColor rgb="004F6639"/>
      <rgbColor rgb="008D7530"/>
      <rgbColor rgb="00A25423"/>
      <rgbColor rgb="00C9BFD0"/>
      <rgbColor rgb="004C3A5C"/>
      <rgbColor rgb="003C40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B1:O80"/>
  <sheetViews>
    <sheetView showGridLines="0" showZeros="0" tabSelected="1" workbookViewId="0" topLeftCell="A1">
      <selection activeCell="A1" sqref="A1"/>
    </sheetView>
  </sheetViews>
  <sheetFormatPr defaultColWidth="9.140625" defaultRowHeight="12.75"/>
  <cols>
    <col min="1" max="1" width="4.7109375" style="0" customWidth="1"/>
    <col min="2" max="2" width="2.8515625" style="0" customWidth="1"/>
    <col min="3" max="3" width="13.140625" style="0" customWidth="1"/>
    <col min="4" max="4" width="15.140625" style="0" customWidth="1"/>
    <col min="5" max="5" width="10.8515625" style="0" customWidth="1"/>
    <col min="6" max="6" width="9.8515625" style="0" customWidth="1"/>
    <col min="7" max="8" width="11.140625" style="0" customWidth="1"/>
    <col min="9" max="9" width="11.421875" style="0" customWidth="1"/>
    <col min="10" max="11" width="9.8515625" style="0" customWidth="1"/>
    <col min="12" max="12" width="10.57421875" style="0" customWidth="1"/>
    <col min="13" max="15" width="11.00390625" style="0" customWidth="1"/>
  </cols>
  <sheetData>
    <row r="1" spans="2:15" s="2" customFormat="1" ht="10.5">
      <c r="B1" s="1"/>
      <c r="C1" s="1"/>
      <c r="D1" s="1"/>
      <c r="E1" s="1"/>
      <c r="F1" s="1"/>
      <c r="G1" s="1"/>
      <c r="H1" s="1"/>
      <c r="I1" s="1"/>
      <c r="J1" s="1"/>
      <c r="K1" s="1"/>
      <c r="L1" s="1"/>
      <c r="M1" s="1"/>
      <c r="N1" s="1"/>
      <c r="O1" s="1"/>
    </row>
    <row r="2" spans="2:15" s="2" customFormat="1" ht="10.5">
      <c r="B2" s="3"/>
      <c r="C2" s="4"/>
      <c r="D2" s="1"/>
      <c r="E2" s="1"/>
      <c r="F2" s="1"/>
      <c r="G2" s="1"/>
      <c r="H2" s="1"/>
      <c r="I2" s="1"/>
      <c r="J2" s="1"/>
      <c r="K2" s="1"/>
      <c r="L2" s="1"/>
      <c r="M2" s="1"/>
      <c r="N2" s="1"/>
      <c r="O2" s="1"/>
    </row>
    <row r="3" spans="2:15" s="6" customFormat="1" ht="14.25">
      <c r="B3" s="3"/>
      <c r="C3" s="5" t="s">
        <v>0</v>
      </c>
      <c r="D3" s="4"/>
      <c r="E3" s="4"/>
      <c r="F3" s="4"/>
      <c r="G3" s="4"/>
      <c r="H3" s="4"/>
      <c r="I3" s="4"/>
      <c r="J3" s="4"/>
      <c r="K3" s="4"/>
      <c r="L3" s="4"/>
      <c r="M3" s="4"/>
      <c r="N3" s="4"/>
      <c r="O3" s="4"/>
    </row>
    <row r="4" spans="2:15" s="6" customFormat="1" ht="10.5">
      <c r="B4" s="3"/>
      <c r="C4" s="7"/>
      <c r="D4" s="4"/>
      <c r="E4" s="4"/>
      <c r="F4" s="4"/>
      <c r="G4" s="4"/>
      <c r="H4" s="4"/>
      <c r="I4" s="4"/>
      <c r="J4" s="4"/>
      <c r="K4" s="4"/>
      <c r="L4" s="4"/>
      <c r="M4" s="4"/>
      <c r="N4" s="4"/>
      <c r="O4" s="4"/>
    </row>
    <row r="5" spans="2:15" s="6" customFormat="1" ht="10.5">
      <c r="B5" s="3"/>
      <c r="C5" s="7" t="s">
        <v>1</v>
      </c>
      <c r="D5" s="4" t="s">
        <v>2</v>
      </c>
      <c r="E5" s="4"/>
      <c r="F5" s="4"/>
      <c r="G5" s="4"/>
      <c r="H5" s="4"/>
      <c r="I5" s="4"/>
      <c r="J5" s="4"/>
      <c r="K5" s="4"/>
      <c r="L5" s="4"/>
      <c r="M5" s="4"/>
      <c r="N5" s="4"/>
      <c r="O5" s="4"/>
    </row>
    <row r="6" spans="2:15" s="6" customFormat="1" ht="10.5">
      <c r="B6" s="3"/>
      <c r="C6" s="7" t="s">
        <v>3</v>
      </c>
      <c r="D6" s="4" t="s">
        <v>4</v>
      </c>
      <c r="E6" s="4"/>
      <c r="F6" s="4"/>
      <c r="G6" s="4"/>
      <c r="H6" s="4"/>
      <c r="I6" s="4"/>
      <c r="J6" s="4"/>
      <c r="K6" s="4"/>
      <c r="L6" s="4"/>
      <c r="M6" s="4"/>
      <c r="N6" s="4"/>
      <c r="O6" s="4"/>
    </row>
    <row r="7" spans="2:15" s="6" customFormat="1" ht="10.5">
      <c r="B7" s="3"/>
      <c r="C7" s="7" t="s">
        <v>5</v>
      </c>
      <c r="D7" s="4" t="s">
        <v>6</v>
      </c>
      <c r="E7" s="4"/>
      <c r="F7" s="4"/>
      <c r="G7" s="4"/>
      <c r="H7" s="4"/>
      <c r="I7" s="4"/>
      <c r="J7" s="4"/>
      <c r="K7" s="4"/>
      <c r="L7" s="4"/>
      <c r="M7" s="4"/>
      <c r="N7" s="4"/>
      <c r="O7" s="4"/>
    </row>
    <row r="8" spans="2:15" s="6" customFormat="1" ht="10.5">
      <c r="B8" s="3"/>
      <c r="C8" s="7" t="s">
        <v>7</v>
      </c>
      <c r="D8" s="4" t="s">
        <v>8</v>
      </c>
      <c r="E8" s="4"/>
      <c r="F8" s="4"/>
      <c r="G8" s="4"/>
      <c r="H8" s="4"/>
      <c r="I8" s="4"/>
      <c r="J8" s="4"/>
      <c r="K8" s="4"/>
      <c r="L8" s="4"/>
      <c r="M8" s="4"/>
      <c r="N8" s="4"/>
      <c r="O8" s="4"/>
    </row>
    <row r="9" spans="2:15" ht="66" customHeight="1">
      <c r="B9" s="8"/>
      <c r="C9" s="9" t="s">
        <v>9</v>
      </c>
      <c r="D9" s="10" t="s">
        <v>10</v>
      </c>
      <c r="E9" s="11"/>
      <c r="F9" s="11"/>
      <c r="G9" s="11"/>
      <c r="H9" s="11"/>
      <c r="I9" s="11"/>
      <c r="J9" s="11"/>
      <c r="K9" s="11"/>
      <c r="L9" s="11"/>
      <c r="M9" s="11"/>
      <c r="N9" s="11"/>
      <c r="O9" s="11"/>
    </row>
    <row r="10" spans="2:15" ht="12.75">
      <c r="B10" s="8"/>
      <c r="C10" s="12"/>
      <c r="D10" s="13"/>
      <c r="E10" s="14"/>
      <c r="F10" s="14"/>
      <c r="G10" s="14"/>
      <c r="H10" s="8"/>
      <c r="I10" s="14"/>
      <c r="J10" s="14"/>
      <c r="K10" s="14"/>
      <c r="L10" s="8"/>
      <c r="M10" s="15"/>
      <c r="N10" s="15"/>
      <c r="O10" s="15"/>
    </row>
    <row r="11" spans="2:15" ht="12.75">
      <c r="B11" s="8"/>
      <c r="C11" s="8"/>
      <c r="D11" s="16"/>
      <c r="E11" s="17" t="s">
        <v>11</v>
      </c>
      <c r="F11" s="18"/>
      <c r="G11" s="19"/>
      <c r="H11" s="20"/>
      <c r="I11" s="21" t="s">
        <v>12</v>
      </c>
      <c r="J11" s="18"/>
      <c r="K11" s="19"/>
      <c r="L11" s="20"/>
      <c r="M11" s="21" t="s">
        <v>0</v>
      </c>
      <c r="N11" s="18"/>
      <c r="O11" s="19"/>
    </row>
    <row r="12" spans="2:15" ht="12.75">
      <c r="B12" s="8"/>
      <c r="C12" s="8"/>
      <c r="D12" s="8" t="s">
        <v>13</v>
      </c>
      <c r="E12" s="22" t="s">
        <v>14</v>
      </c>
      <c r="F12" s="22" t="s">
        <v>15</v>
      </c>
      <c r="G12" s="22" t="s">
        <v>16</v>
      </c>
      <c r="H12" s="8"/>
      <c r="I12" s="23"/>
      <c r="J12" s="23"/>
      <c r="K12" s="23"/>
      <c r="L12" s="8"/>
      <c r="M12" s="22" t="s">
        <v>14</v>
      </c>
      <c r="N12" s="22" t="s">
        <v>15</v>
      </c>
      <c r="O12" s="22" t="s">
        <v>16</v>
      </c>
    </row>
    <row r="13" spans="2:15" ht="12.75">
      <c r="B13" s="8"/>
      <c r="C13" s="8"/>
      <c r="D13" s="8"/>
      <c r="E13" s="24" t="s">
        <v>17</v>
      </c>
      <c r="F13" s="24" t="s">
        <v>18</v>
      </c>
      <c r="G13" s="25" t="s">
        <v>19</v>
      </c>
      <c r="H13" s="8"/>
      <c r="I13" s="8"/>
      <c r="J13" s="8"/>
      <c r="K13" s="8"/>
      <c r="L13" s="8"/>
      <c r="M13" s="26" t="s">
        <v>17</v>
      </c>
      <c r="N13" s="26" t="s">
        <v>18</v>
      </c>
      <c r="O13" s="27" t="s">
        <v>19</v>
      </c>
    </row>
    <row r="14" spans="2:15" ht="12" customHeight="1">
      <c r="B14" s="8"/>
      <c r="C14" s="8"/>
      <c r="D14" s="28" t="s">
        <v>20</v>
      </c>
      <c r="E14" s="29">
        <v>0</v>
      </c>
      <c r="F14" s="29">
        <v>0</v>
      </c>
      <c r="G14" s="29">
        <v>5</v>
      </c>
      <c r="H14" s="30"/>
      <c r="I14" s="8"/>
      <c r="J14" s="8"/>
      <c r="K14" s="8"/>
      <c r="L14" s="8"/>
      <c r="M14" s="31"/>
      <c r="N14" s="31"/>
      <c r="O14" s="31"/>
    </row>
    <row r="15" spans="2:15" ht="12" customHeight="1">
      <c r="B15" s="8"/>
      <c r="C15" s="8"/>
      <c r="D15" s="32"/>
      <c r="E15" s="33"/>
      <c r="F15" s="33"/>
      <c r="G15" s="33"/>
      <c r="H15" s="8"/>
      <c r="I15" s="8"/>
      <c r="J15" s="8"/>
      <c r="K15" s="8"/>
      <c r="L15" s="8"/>
      <c r="M15" s="34"/>
      <c r="N15" s="31"/>
      <c r="O15" s="31"/>
    </row>
    <row r="16" spans="2:15" ht="12" customHeight="1">
      <c r="B16" s="8"/>
      <c r="C16" s="8"/>
      <c r="D16" s="35" t="s">
        <v>21</v>
      </c>
      <c r="E16" s="29">
        <v>1</v>
      </c>
      <c r="F16" s="29">
        <v>2</v>
      </c>
      <c r="G16" s="29">
        <v>2</v>
      </c>
      <c r="H16" s="30"/>
      <c r="I16" s="31"/>
      <c r="J16" s="31"/>
      <c r="K16" s="31"/>
      <c r="L16" s="31"/>
      <c r="M16" s="31"/>
      <c r="N16" s="31"/>
      <c r="O16" s="31"/>
    </row>
    <row r="17" spans="2:15" ht="12" customHeight="1">
      <c r="B17" s="8"/>
      <c r="C17" s="8"/>
      <c r="D17" s="8"/>
      <c r="E17" s="36"/>
      <c r="F17" s="36"/>
      <c r="G17" s="36"/>
      <c r="H17" s="8"/>
      <c r="I17" s="14"/>
      <c r="J17" s="14"/>
      <c r="K17" s="14"/>
      <c r="L17" s="31"/>
      <c r="M17" s="15"/>
      <c r="N17" s="15"/>
      <c r="O17" s="15"/>
    </row>
    <row r="18" spans="2:15" ht="12" customHeight="1">
      <c r="B18" s="8"/>
      <c r="C18" s="8" t="str">
        <f>_XLL.DAYNAME(D18)</f>
        <v>Sunday</v>
      </c>
      <c r="D18" s="37">
        <f aca="true" t="shared" si="0" ref="D18:D23">D19-1</f>
        <v>38347</v>
      </c>
      <c r="E18" s="29">
        <f>_XLL.WEEKNUMBER($D18,E$16,E$14)</f>
        <v>53</v>
      </c>
      <c r="F18" s="29">
        <f>_XLL.WEEKNUMBER($D18,F$16,F$14)</f>
        <v>52</v>
      </c>
      <c r="G18" s="29">
        <f>_XLL.WEEKNUMBER($D18,G$16,G$14)</f>
        <v>52</v>
      </c>
      <c r="H18" s="20"/>
      <c r="I18" s="29">
        <v>2004</v>
      </c>
      <c r="J18" s="29">
        <v>2004</v>
      </c>
      <c r="K18" s="29">
        <v>2004</v>
      </c>
      <c r="L18" s="38"/>
      <c r="M18" s="39">
        <f>_XLL.WEEKNUMBERTODATE(E18,E$16,E$14,I18)</f>
        <v>38347</v>
      </c>
      <c r="N18" s="39">
        <f>_XLL.WEEKNUMBERTODATE(F18,F$16,F$14,J18)</f>
        <v>38341</v>
      </c>
      <c r="O18" s="39">
        <f>_XLL.WEEKNUMBERTODATE(G18,G$16,G$14,K18)</f>
        <v>38341</v>
      </c>
    </row>
    <row r="19" spans="2:15" ht="12" customHeight="1">
      <c r="B19" s="8"/>
      <c r="C19" s="8" t="str">
        <f>_XLL.DAYNAME(D19)</f>
        <v>Monday</v>
      </c>
      <c r="D19" s="37">
        <f t="shared" si="0"/>
        <v>38348</v>
      </c>
      <c r="E19" s="29">
        <f>_XLL.WEEKNUMBER($D19,E$16,E$14)</f>
        <v>53</v>
      </c>
      <c r="F19" s="29">
        <f>_XLL.WEEKNUMBER($D19,F$16,F$14)</f>
        <v>53</v>
      </c>
      <c r="G19" s="29">
        <f>_XLL.WEEKNUMBER($D19,G$16,G$14)</f>
        <v>53</v>
      </c>
      <c r="H19" s="20"/>
      <c r="I19" s="29">
        <v>2004</v>
      </c>
      <c r="J19" s="29">
        <v>2004</v>
      </c>
      <c r="K19" s="29">
        <v>2004</v>
      </c>
      <c r="L19" s="38"/>
      <c r="M19" s="39">
        <f>_XLL.WEEKNUMBERTODATE(E19,E$16,E$14,I19)</f>
        <v>38347</v>
      </c>
      <c r="N19" s="39">
        <f>_XLL.WEEKNUMBERTODATE(F19,F$16,F$14,J19)</f>
        <v>38348</v>
      </c>
      <c r="O19" s="39">
        <f>_XLL.WEEKNUMBERTODATE(G19,G$16,G$14,K19)</f>
        <v>38348</v>
      </c>
    </row>
    <row r="20" spans="2:15" ht="12" customHeight="1">
      <c r="B20" s="8"/>
      <c r="C20" s="8" t="str">
        <f>_XLL.DAYNAME(D20)</f>
        <v>Tuesday</v>
      </c>
      <c r="D20" s="37">
        <f t="shared" si="0"/>
        <v>38349</v>
      </c>
      <c r="E20" s="29">
        <f>_XLL.WEEKNUMBER($D20,E$16,E$14)</f>
        <v>53</v>
      </c>
      <c r="F20" s="29">
        <f>_XLL.WEEKNUMBER($D20,F$16,F$14)</f>
        <v>53</v>
      </c>
      <c r="G20" s="29">
        <f>_XLL.WEEKNUMBER($D20,G$16,G$14)</f>
        <v>53</v>
      </c>
      <c r="H20" s="20"/>
      <c r="I20" s="29">
        <v>2004</v>
      </c>
      <c r="J20" s="29">
        <v>2004</v>
      </c>
      <c r="K20" s="29">
        <v>2004</v>
      </c>
      <c r="L20" s="38"/>
      <c r="M20" s="39">
        <f>_XLL.WEEKNUMBERTODATE(E20,E$16,E$14,I20)</f>
        <v>38347</v>
      </c>
      <c r="N20" s="39">
        <f>_XLL.WEEKNUMBERTODATE(F20,F$16,F$14,J20)</f>
        <v>38348</v>
      </c>
      <c r="O20" s="39">
        <f>_XLL.WEEKNUMBERTODATE(G20,G$16,G$14,K20)</f>
        <v>38348</v>
      </c>
    </row>
    <row r="21" spans="2:15" ht="12" customHeight="1">
      <c r="B21" s="8"/>
      <c r="C21" s="8" t="str">
        <f>_XLL.DAYNAME(D21)</f>
        <v>Wednesday</v>
      </c>
      <c r="D21" s="37">
        <f t="shared" si="0"/>
        <v>38350</v>
      </c>
      <c r="E21" s="29">
        <f>_XLL.WEEKNUMBER($D21,E$16,E$14)</f>
        <v>53</v>
      </c>
      <c r="F21" s="29">
        <f>_XLL.WEEKNUMBER($D21,F$16,F$14)</f>
        <v>53</v>
      </c>
      <c r="G21" s="29">
        <f>_XLL.WEEKNUMBER($D21,G$16,G$14)</f>
        <v>53</v>
      </c>
      <c r="H21" s="20"/>
      <c r="I21" s="29">
        <v>2004</v>
      </c>
      <c r="J21" s="29">
        <v>2004</v>
      </c>
      <c r="K21" s="29">
        <v>2004</v>
      </c>
      <c r="L21" s="38"/>
      <c r="M21" s="39">
        <f>_XLL.WEEKNUMBERTODATE(E21,E$16,E$14,I21)</f>
        <v>38347</v>
      </c>
      <c r="N21" s="39">
        <f>_XLL.WEEKNUMBERTODATE(F21,F$16,F$14,J21)</f>
        <v>38348</v>
      </c>
      <c r="O21" s="39">
        <f>_XLL.WEEKNUMBERTODATE(G21,G$16,G$14,K21)</f>
        <v>38348</v>
      </c>
    </row>
    <row r="22" spans="2:15" ht="12" customHeight="1">
      <c r="B22" s="8"/>
      <c r="C22" s="8" t="str">
        <f>_XLL.DAYNAME(D22)</f>
        <v>Thursday</v>
      </c>
      <c r="D22" s="37">
        <f t="shared" si="0"/>
        <v>38351</v>
      </c>
      <c r="E22" s="29">
        <f>_XLL.WEEKNUMBER($D22,E$16,E$14)</f>
        <v>53</v>
      </c>
      <c r="F22" s="29">
        <f>_XLL.WEEKNUMBER($D22,F$16,F$14)</f>
        <v>53</v>
      </c>
      <c r="G22" s="29">
        <f>_XLL.WEEKNUMBER($D22,G$16,G$14)</f>
        <v>53</v>
      </c>
      <c r="H22" s="20"/>
      <c r="I22" s="29">
        <v>2004</v>
      </c>
      <c r="J22" s="29">
        <v>2004</v>
      </c>
      <c r="K22" s="29">
        <v>2004</v>
      </c>
      <c r="L22" s="38"/>
      <c r="M22" s="39">
        <f>_XLL.WEEKNUMBERTODATE(E22,E$16,E$14,I22)</f>
        <v>38347</v>
      </c>
      <c r="N22" s="39">
        <f>_XLL.WEEKNUMBERTODATE(F22,F$16,F$14,J22)</f>
        <v>38348</v>
      </c>
      <c r="O22" s="39">
        <f>_XLL.WEEKNUMBERTODATE(G22,G$16,G$14,K22)</f>
        <v>38348</v>
      </c>
    </row>
    <row r="23" spans="2:15" ht="12" customHeight="1">
      <c r="B23" s="8"/>
      <c r="C23" s="8" t="str">
        <f>_XLL.DAYNAME(D23)</f>
        <v>Friday</v>
      </c>
      <c r="D23" s="37">
        <f t="shared" si="0"/>
        <v>38352</v>
      </c>
      <c r="E23" s="29">
        <f>_XLL.WEEKNUMBER($D23,E$16,E$14)</f>
        <v>53</v>
      </c>
      <c r="F23" s="29">
        <f>_XLL.WEEKNUMBER($D23,F$16,F$14)</f>
        <v>53</v>
      </c>
      <c r="G23" s="29">
        <f>_XLL.WEEKNUMBER($D23,G$16,G$14)</f>
        <v>53</v>
      </c>
      <c r="H23" s="20"/>
      <c r="I23" s="29">
        <v>2004</v>
      </c>
      <c r="J23" s="29">
        <v>2004</v>
      </c>
      <c r="K23" s="29">
        <v>2004</v>
      </c>
      <c r="L23" s="38"/>
      <c r="M23" s="39">
        <f>_XLL.WEEKNUMBERTODATE(E23,E$16,E$14,I23)</f>
        <v>38347</v>
      </c>
      <c r="N23" s="39">
        <f>_XLL.WEEKNUMBERTODATE(F23,F$16,F$14,J23)</f>
        <v>38348</v>
      </c>
      <c r="O23" s="39">
        <f>_XLL.WEEKNUMBERTODATE(G23,G$16,G$14,K23)</f>
        <v>38348</v>
      </c>
    </row>
    <row r="24" spans="2:15" ht="12" customHeight="1">
      <c r="B24" s="8"/>
      <c r="C24" s="8" t="str">
        <f>_XLL.DAYNAME(D24)</f>
        <v>Saturday</v>
      </c>
      <c r="D24" s="37">
        <v>38353</v>
      </c>
      <c r="E24" s="29">
        <f>_XLL.WEEKNUMBER($D24,E$16,E$14)</f>
        <v>1</v>
      </c>
      <c r="F24" s="29">
        <f>_XLL.WEEKNUMBER($D24,F$16,F$14)</f>
        <v>1</v>
      </c>
      <c r="G24" s="29">
        <f>_XLL.WEEKNUMBER($D24,G$16,G$14)</f>
        <v>53</v>
      </c>
      <c r="H24" s="20"/>
      <c r="I24" s="29">
        <v>2005</v>
      </c>
      <c r="J24" s="29">
        <v>2005</v>
      </c>
      <c r="K24" s="29">
        <v>2004</v>
      </c>
      <c r="L24" s="38"/>
      <c r="M24" s="39">
        <f>_XLL.WEEKNUMBERTODATE(E24,E$16,E$14,I24)</f>
        <v>38353</v>
      </c>
      <c r="N24" s="39">
        <f>_XLL.WEEKNUMBERTODATE(F24,F$16,F$14,J24)</f>
        <v>38353</v>
      </c>
      <c r="O24" s="39">
        <f>_XLL.WEEKNUMBERTODATE(G24,G$16,G$14,K24)</f>
        <v>38348</v>
      </c>
    </row>
    <row r="25" spans="2:15" ht="12" customHeight="1">
      <c r="B25" s="8"/>
      <c r="C25" s="8" t="str">
        <f>_XLL.DAYNAME(D25)</f>
        <v>Sunday</v>
      </c>
      <c r="D25" s="37">
        <f>D24+1</f>
        <v>38354</v>
      </c>
      <c r="E25" s="29">
        <f>_XLL.WEEKNUMBER($D25,E$16,E$14)</f>
        <v>2</v>
      </c>
      <c r="F25" s="29">
        <f>_XLL.WEEKNUMBER($D25,F$16,F$14)</f>
        <v>1</v>
      </c>
      <c r="G25" s="29">
        <f>_XLL.WEEKNUMBER($D25,G$16,G$14)</f>
        <v>53</v>
      </c>
      <c r="H25" s="20"/>
      <c r="I25" s="29">
        <v>2005</v>
      </c>
      <c r="J25" s="29">
        <v>2005</v>
      </c>
      <c r="K25" s="29">
        <v>2004</v>
      </c>
      <c r="L25" s="38"/>
      <c r="M25" s="39">
        <f>_XLL.WEEKNUMBERTODATE(E25,E$16,E$14,I25)</f>
        <v>38354</v>
      </c>
      <c r="N25" s="39">
        <f>_XLL.WEEKNUMBERTODATE(F25,F$16,F$14,J25)</f>
        <v>38353</v>
      </c>
      <c r="O25" s="39">
        <f>_XLL.WEEKNUMBERTODATE(G25,G$16,G$14,K25)</f>
        <v>38348</v>
      </c>
    </row>
    <row r="26" spans="2:15" ht="12" customHeight="1">
      <c r="B26" s="8"/>
      <c r="C26" s="8" t="str">
        <f>_XLL.DAYNAME(D26)</f>
        <v>Monday</v>
      </c>
      <c r="D26" s="37">
        <f aca="true" t="shared" si="1" ref="D26:D33">D25+1</f>
        <v>38355</v>
      </c>
      <c r="E26" s="29">
        <f>_XLL.WEEKNUMBER($D26,E$16,E$14)</f>
        <v>2</v>
      </c>
      <c r="F26" s="29">
        <f>_XLL.WEEKNUMBER($D26,F$16,F$14)</f>
        <v>2</v>
      </c>
      <c r="G26" s="29">
        <f>_XLL.WEEKNUMBER($D26,G$16,G$14)</f>
        <v>1</v>
      </c>
      <c r="H26" s="20"/>
      <c r="I26" s="29">
        <v>2005</v>
      </c>
      <c r="J26" s="29">
        <v>2005</v>
      </c>
      <c r="K26" s="29">
        <v>2005</v>
      </c>
      <c r="L26" s="38"/>
      <c r="M26" s="39">
        <f>_XLL.WEEKNUMBERTODATE(E26,E$16,E$14,I26)</f>
        <v>38354</v>
      </c>
      <c r="N26" s="39">
        <f>_XLL.WEEKNUMBERTODATE(F26,F$16,F$14,J26)</f>
        <v>38355</v>
      </c>
      <c r="O26" s="39">
        <f>_XLL.WEEKNUMBERTODATE(G26,G$16,G$14,K26)</f>
        <v>38355</v>
      </c>
    </row>
    <row r="27" spans="2:15" ht="12" customHeight="1">
      <c r="B27" s="8"/>
      <c r="C27" s="8" t="str">
        <f>_XLL.DAYNAME(D27)</f>
        <v>Tuesday</v>
      </c>
      <c r="D27" s="37">
        <f t="shared" si="1"/>
        <v>38356</v>
      </c>
      <c r="E27" s="29">
        <f>_XLL.WEEKNUMBER($D27,E$16,E$14)</f>
        <v>2</v>
      </c>
      <c r="F27" s="29">
        <f>_XLL.WEEKNUMBER($D27,F$16,F$14)</f>
        <v>2</v>
      </c>
      <c r="G27" s="29">
        <f>_XLL.WEEKNUMBER($D27,G$16,G$14)</f>
        <v>1</v>
      </c>
      <c r="H27" s="20"/>
      <c r="I27" s="29">
        <v>2005</v>
      </c>
      <c r="J27" s="29">
        <v>2005</v>
      </c>
      <c r="K27" s="29">
        <v>2005</v>
      </c>
      <c r="L27" s="38"/>
      <c r="M27" s="39">
        <f>_XLL.WEEKNUMBERTODATE(E27,E$16,E$14,I27)</f>
        <v>38354</v>
      </c>
      <c r="N27" s="39">
        <f>_XLL.WEEKNUMBERTODATE(F27,F$16,F$14,J27)</f>
        <v>38355</v>
      </c>
      <c r="O27" s="39">
        <f>_XLL.WEEKNUMBERTODATE(G27,G$16,G$14,K27)</f>
        <v>38355</v>
      </c>
    </row>
    <row r="28" spans="2:15" ht="12" customHeight="1">
      <c r="B28" s="8"/>
      <c r="C28" s="8" t="str">
        <f>_XLL.DAYNAME(D28)</f>
        <v>Wednesday</v>
      </c>
      <c r="D28" s="37">
        <f t="shared" si="1"/>
        <v>38357</v>
      </c>
      <c r="E28" s="29">
        <f>_XLL.WEEKNUMBER($D28,E$16,E$14)</f>
        <v>2</v>
      </c>
      <c r="F28" s="29">
        <f>_XLL.WEEKNUMBER($D28,F$16,F$14)</f>
        <v>2</v>
      </c>
      <c r="G28" s="29">
        <f>_XLL.WEEKNUMBER($D28,G$16,G$14)</f>
        <v>1</v>
      </c>
      <c r="H28" s="20"/>
      <c r="I28" s="29">
        <v>2005</v>
      </c>
      <c r="J28" s="29">
        <v>2005</v>
      </c>
      <c r="K28" s="29">
        <v>2005</v>
      </c>
      <c r="L28" s="38"/>
      <c r="M28" s="39">
        <f>_XLL.WEEKNUMBERTODATE(E28,E$16,E$14,I28)</f>
        <v>38354</v>
      </c>
      <c r="N28" s="39">
        <f>_XLL.WEEKNUMBERTODATE(F28,F$16,F$14,J28)</f>
        <v>38355</v>
      </c>
      <c r="O28" s="39">
        <f>_XLL.WEEKNUMBERTODATE(G28,G$16,G$14,K28)</f>
        <v>38355</v>
      </c>
    </row>
    <row r="29" spans="2:15" ht="12" customHeight="1">
      <c r="B29" s="8"/>
      <c r="C29" s="8" t="str">
        <f>_XLL.DAYNAME(D29)</f>
        <v>Thursday</v>
      </c>
      <c r="D29" s="37">
        <f t="shared" si="1"/>
        <v>38358</v>
      </c>
      <c r="E29" s="29">
        <f>_XLL.WEEKNUMBER($D29,E$16,E$14)</f>
        <v>2</v>
      </c>
      <c r="F29" s="29">
        <f>_XLL.WEEKNUMBER($D29,F$16,F$14)</f>
        <v>2</v>
      </c>
      <c r="G29" s="29">
        <f>_XLL.WEEKNUMBER($D29,G$16,G$14)</f>
        <v>1</v>
      </c>
      <c r="H29" s="20"/>
      <c r="I29" s="29">
        <v>2005</v>
      </c>
      <c r="J29" s="29">
        <v>2005</v>
      </c>
      <c r="K29" s="29">
        <v>2005</v>
      </c>
      <c r="L29" s="38"/>
      <c r="M29" s="39">
        <f>_XLL.WEEKNUMBERTODATE(E29,E$16,E$14,I29)</f>
        <v>38354</v>
      </c>
      <c r="N29" s="39">
        <f>_XLL.WEEKNUMBERTODATE(F29,F$16,F$14,J29)</f>
        <v>38355</v>
      </c>
      <c r="O29" s="39">
        <f>_XLL.WEEKNUMBERTODATE(G29,G$16,G$14,K29)</f>
        <v>38355</v>
      </c>
    </row>
    <row r="30" spans="2:15" ht="12" customHeight="1">
      <c r="B30" s="8"/>
      <c r="C30" s="8" t="str">
        <f>_XLL.DAYNAME(D30)</f>
        <v>Friday</v>
      </c>
      <c r="D30" s="37">
        <f t="shared" si="1"/>
        <v>38359</v>
      </c>
      <c r="E30" s="29">
        <f>_XLL.WEEKNUMBER($D30,E$16,E$14)</f>
        <v>2</v>
      </c>
      <c r="F30" s="29">
        <f>_XLL.WEEKNUMBER($D30,F$16,F$14)</f>
        <v>2</v>
      </c>
      <c r="G30" s="29">
        <f>_XLL.WEEKNUMBER($D30,G$16,G$14)</f>
        <v>1</v>
      </c>
      <c r="H30" s="20"/>
      <c r="I30" s="29">
        <v>2005</v>
      </c>
      <c r="J30" s="29">
        <v>2005</v>
      </c>
      <c r="K30" s="29">
        <v>2005</v>
      </c>
      <c r="L30" s="38"/>
      <c r="M30" s="39">
        <f>_XLL.WEEKNUMBERTODATE(E30,E$16,E$14,I30)</f>
        <v>38354</v>
      </c>
      <c r="N30" s="39">
        <f>_XLL.WEEKNUMBERTODATE(F30,F$16,F$14,J30)</f>
        <v>38355</v>
      </c>
      <c r="O30" s="39">
        <f>_XLL.WEEKNUMBERTODATE(G30,G$16,G$14,K30)</f>
        <v>38355</v>
      </c>
    </row>
    <row r="31" spans="2:15" ht="12" customHeight="1">
      <c r="B31" s="8"/>
      <c r="C31" s="8" t="str">
        <f>_XLL.DAYNAME(D31)</f>
        <v>Saturday</v>
      </c>
      <c r="D31" s="37">
        <f t="shared" si="1"/>
        <v>38360</v>
      </c>
      <c r="E31" s="29">
        <f>_XLL.WEEKNUMBER($D31,E$16,E$14)</f>
        <v>2</v>
      </c>
      <c r="F31" s="29">
        <f>_XLL.WEEKNUMBER($D31,F$16,F$14)</f>
        <v>2</v>
      </c>
      <c r="G31" s="29">
        <f>_XLL.WEEKNUMBER($D31,G$16,G$14)</f>
        <v>1</v>
      </c>
      <c r="H31" s="20"/>
      <c r="I31" s="29">
        <v>2005</v>
      </c>
      <c r="J31" s="29">
        <v>2005</v>
      </c>
      <c r="K31" s="29">
        <v>2005</v>
      </c>
      <c r="L31" s="38"/>
      <c r="M31" s="39">
        <f>_XLL.WEEKNUMBERTODATE(E31,E$16,E$14,I31)</f>
        <v>38354</v>
      </c>
      <c r="N31" s="39">
        <f>_XLL.WEEKNUMBERTODATE(F31,F$16,F$14,J31)</f>
        <v>38355</v>
      </c>
      <c r="O31" s="39">
        <f>_XLL.WEEKNUMBERTODATE(G31,G$16,G$14,K31)</f>
        <v>38355</v>
      </c>
    </row>
    <row r="32" spans="2:15" ht="12" customHeight="1">
      <c r="B32" s="8"/>
      <c r="C32" s="8" t="str">
        <f>_XLL.DAYNAME(D32)</f>
        <v>Sunday</v>
      </c>
      <c r="D32" s="37">
        <f t="shared" si="1"/>
        <v>38361</v>
      </c>
      <c r="E32" s="29">
        <f>_XLL.WEEKNUMBER($D32,E$16,E$14)</f>
        <v>3</v>
      </c>
      <c r="F32" s="29">
        <f>_XLL.WEEKNUMBER($D32,F$16,F$14)</f>
        <v>2</v>
      </c>
      <c r="G32" s="29">
        <f>_XLL.WEEKNUMBER($D32,G$16,G$14)</f>
        <v>1</v>
      </c>
      <c r="H32" s="20"/>
      <c r="I32" s="29">
        <v>2005</v>
      </c>
      <c r="J32" s="29">
        <v>2005</v>
      </c>
      <c r="K32" s="29">
        <v>2005</v>
      </c>
      <c r="L32" s="38"/>
      <c r="M32" s="39">
        <f>_XLL.WEEKNUMBERTODATE(E32,E$16,E$14,I32)</f>
        <v>38361</v>
      </c>
      <c r="N32" s="39">
        <f>_XLL.WEEKNUMBERTODATE(F32,F$16,F$14,J32)</f>
        <v>38355</v>
      </c>
      <c r="O32" s="39">
        <f>_XLL.WEEKNUMBERTODATE(G32,G$16,G$14,K32)</f>
        <v>38355</v>
      </c>
    </row>
    <row r="33" spans="2:15" ht="12" customHeight="1">
      <c r="B33" s="8"/>
      <c r="C33" s="8" t="str">
        <f>_XLL.DAYNAME(D33)</f>
        <v>Monday</v>
      </c>
      <c r="D33" s="37">
        <f t="shared" si="1"/>
        <v>38362</v>
      </c>
      <c r="E33" s="29">
        <f>_XLL.WEEKNUMBER($D33,E$16,E$14)</f>
        <v>3</v>
      </c>
      <c r="F33" s="29">
        <f>_XLL.WEEKNUMBER($D33,F$16,F$14)</f>
        <v>3</v>
      </c>
      <c r="G33" s="29">
        <f>_XLL.WEEKNUMBER($D33,G$16,G$14)</f>
        <v>2</v>
      </c>
      <c r="H33" s="20"/>
      <c r="I33" s="29">
        <v>2005</v>
      </c>
      <c r="J33" s="29">
        <v>2005</v>
      </c>
      <c r="K33" s="29">
        <v>2005</v>
      </c>
      <c r="L33" s="38"/>
      <c r="M33" s="39">
        <f>_XLL.WEEKNUMBERTODATE(E33,E$16,E$14,I33)</f>
        <v>38361</v>
      </c>
      <c r="N33" s="39">
        <f>_XLL.WEEKNUMBERTODATE(F33,F$16,F$14,J33)</f>
        <v>38362</v>
      </c>
      <c r="O33" s="39">
        <f>_XLL.WEEKNUMBERTODATE(G33,G$16,G$14,K33)</f>
        <v>38362</v>
      </c>
    </row>
    <row r="34" spans="2:15" ht="12" customHeight="1">
      <c r="B34" s="8"/>
      <c r="C34" s="8"/>
      <c r="D34" s="8"/>
      <c r="E34" s="40"/>
      <c r="F34" s="40"/>
      <c r="G34" s="40"/>
      <c r="H34" s="8"/>
      <c r="I34" s="36"/>
      <c r="J34" s="36"/>
      <c r="K34" s="36"/>
      <c r="L34" s="31"/>
      <c r="M34" s="36"/>
      <c r="N34" s="36"/>
      <c r="O34" s="36"/>
    </row>
    <row r="35" spans="2:15" ht="12" customHeight="1">
      <c r="B35" s="8"/>
      <c r="C35" s="8" t="str">
        <f>_XLL.DAYNAME(D35)</f>
        <v>Tuesday</v>
      </c>
      <c r="D35" s="37">
        <f aca="true" t="shared" si="2" ref="D35:D40">D36-1</f>
        <v>39077</v>
      </c>
      <c r="E35" s="29">
        <f>_XLL.WEEKNUMBER($D35,E$16,E$14)</f>
        <v>52</v>
      </c>
      <c r="F35" s="29">
        <f>_XLL.WEEKNUMBER($D35,F$16,F$14)</f>
        <v>53</v>
      </c>
      <c r="G35" s="29">
        <f>_XLL.WEEKNUMBER($D35,G$16,G$14)</f>
        <v>52</v>
      </c>
      <c r="H35" s="20"/>
      <c r="I35" s="41">
        <v>2006</v>
      </c>
      <c r="J35" s="41">
        <v>2006</v>
      </c>
      <c r="K35" s="41">
        <v>2006</v>
      </c>
      <c r="L35" s="42"/>
      <c r="M35" s="39">
        <f>_XLL.WEEKNUMBERTODATE(E35,E$16,E$14,I35)</f>
        <v>39075</v>
      </c>
      <c r="N35" s="39">
        <f>_XLL.WEEKNUMBERTODATE(F35,F$16,F$14,J35)</f>
        <v>39076</v>
      </c>
      <c r="O35" s="39">
        <f>_XLL.WEEKNUMBERTODATE(G35,G$16,G$14,K35)</f>
        <v>39076</v>
      </c>
    </row>
    <row r="36" spans="2:15" ht="12" customHeight="1">
      <c r="B36" s="8"/>
      <c r="C36" s="8" t="str">
        <f>_XLL.DAYNAME(D36)</f>
        <v>Wednesday</v>
      </c>
      <c r="D36" s="37">
        <f t="shared" si="2"/>
        <v>39078</v>
      </c>
      <c r="E36" s="29">
        <f>_XLL.WEEKNUMBER($D36,E$16,E$14)</f>
        <v>52</v>
      </c>
      <c r="F36" s="29">
        <f>_XLL.WEEKNUMBER($D36,F$16,F$14)</f>
        <v>53</v>
      </c>
      <c r="G36" s="29">
        <f>_XLL.WEEKNUMBER($D36,G$16,G$14)</f>
        <v>52</v>
      </c>
      <c r="H36" s="20"/>
      <c r="I36" s="41">
        <v>2006</v>
      </c>
      <c r="J36" s="41">
        <v>2006</v>
      </c>
      <c r="K36" s="41">
        <v>2006</v>
      </c>
      <c r="L36" s="42"/>
      <c r="M36" s="39">
        <f>_XLL.WEEKNUMBERTODATE(E36,E$16,E$14,I36)</f>
        <v>39075</v>
      </c>
      <c r="N36" s="39">
        <f>_XLL.WEEKNUMBERTODATE(F36,F$16,F$14,J36)</f>
        <v>39076</v>
      </c>
      <c r="O36" s="39">
        <f>_XLL.WEEKNUMBERTODATE(G36,G$16,G$14,K36)</f>
        <v>39076</v>
      </c>
    </row>
    <row r="37" spans="2:15" ht="12" customHeight="1">
      <c r="B37" s="8"/>
      <c r="C37" s="8" t="str">
        <f>_XLL.DAYNAME(D37)</f>
        <v>Thursday</v>
      </c>
      <c r="D37" s="37">
        <f t="shared" si="2"/>
        <v>39079</v>
      </c>
      <c r="E37" s="29">
        <f>_XLL.WEEKNUMBER($D37,E$16,E$14)</f>
        <v>52</v>
      </c>
      <c r="F37" s="29">
        <f>_XLL.WEEKNUMBER($D37,F$16,F$14)</f>
        <v>53</v>
      </c>
      <c r="G37" s="29">
        <f>_XLL.WEEKNUMBER($D37,G$16,G$14)</f>
        <v>52</v>
      </c>
      <c r="H37" s="20"/>
      <c r="I37" s="41">
        <v>2006</v>
      </c>
      <c r="J37" s="41">
        <v>2006</v>
      </c>
      <c r="K37" s="41">
        <v>2006</v>
      </c>
      <c r="L37" s="42"/>
      <c r="M37" s="39">
        <f>_XLL.WEEKNUMBERTODATE(E37,E$16,E$14,I37)</f>
        <v>39075</v>
      </c>
      <c r="N37" s="39">
        <f>_XLL.WEEKNUMBERTODATE(F37,F$16,F$14,J37)</f>
        <v>39076</v>
      </c>
      <c r="O37" s="39">
        <f>_XLL.WEEKNUMBERTODATE(G37,G$16,G$14,K37)</f>
        <v>39076</v>
      </c>
    </row>
    <row r="38" spans="2:15" ht="12" customHeight="1">
      <c r="B38" s="8"/>
      <c r="C38" s="8" t="str">
        <f>_XLL.DAYNAME(D38)</f>
        <v>Friday</v>
      </c>
      <c r="D38" s="37">
        <f t="shared" si="2"/>
        <v>39080</v>
      </c>
      <c r="E38" s="29">
        <f>_XLL.WEEKNUMBER($D38,E$16,E$14)</f>
        <v>52</v>
      </c>
      <c r="F38" s="29">
        <f>_XLL.WEEKNUMBER($D38,F$16,F$14)</f>
        <v>53</v>
      </c>
      <c r="G38" s="29">
        <f>_XLL.WEEKNUMBER($D38,G$16,G$14)</f>
        <v>52</v>
      </c>
      <c r="H38" s="20"/>
      <c r="I38" s="41">
        <v>2006</v>
      </c>
      <c r="J38" s="41">
        <v>2006</v>
      </c>
      <c r="K38" s="41">
        <v>2006</v>
      </c>
      <c r="L38" s="42"/>
      <c r="M38" s="39">
        <f>_XLL.WEEKNUMBERTODATE(E38,E$16,E$14,I38)</f>
        <v>39075</v>
      </c>
      <c r="N38" s="39">
        <f>_XLL.WEEKNUMBERTODATE(F38,F$16,F$14,J38)</f>
        <v>39076</v>
      </c>
      <c r="O38" s="39">
        <f>_XLL.WEEKNUMBERTODATE(G38,G$16,G$14,K38)</f>
        <v>39076</v>
      </c>
    </row>
    <row r="39" spans="2:15" ht="12" customHeight="1">
      <c r="B39" s="8"/>
      <c r="C39" s="8" t="str">
        <f>_XLL.DAYNAME(D39)</f>
        <v>Saturday</v>
      </c>
      <c r="D39" s="37">
        <f t="shared" si="2"/>
        <v>39081</v>
      </c>
      <c r="E39" s="29">
        <f>_XLL.WEEKNUMBER($D39,E$16,E$14)</f>
        <v>52</v>
      </c>
      <c r="F39" s="29">
        <f>_XLL.WEEKNUMBER($D39,F$16,F$14)</f>
        <v>53</v>
      </c>
      <c r="G39" s="29">
        <f>_XLL.WEEKNUMBER($D39,G$16,G$14)</f>
        <v>52</v>
      </c>
      <c r="H39" s="20"/>
      <c r="I39" s="41">
        <v>2006</v>
      </c>
      <c r="J39" s="41">
        <v>2006</v>
      </c>
      <c r="K39" s="41">
        <v>2006</v>
      </c>
      <c r="L39" s="42"/>
      <c r="M39" s="39">
        <f>_XLL.WEEKNUMBERTODATE(E39,E$16,E$14,I39)</f>
        <v>39075</v>
      </c>
      <c r="N39" s="39">
        <f>_XLL.WEEKNUMBERTODATE(F39,F$16,F$14,J39)</f>
        <v>39076</v>
      </c>
      <c r="O39" s="39">
        <f>_XLL.WEEKNUMBERTODATE(G39,G$16,G$14,K39)</f>
        <v>39076</v>
      </c>
    </row>
    <row r="40" spans="2:15" ht="12" customHeight="1">
      <c r="B40" s="8"/>
      <c r="C40" s="8" t="str">
        <f>_XLL.DAYNAME(D40)</f>
        <v>Sunday</v>
      </c>
      <c r="D40" s="37">
        <f t="shared" si="2"/>
        <v>39082</v>
      </c>
      <c r="E40" s="29">
        <f>_XLL.WEEKNUMBER($D40,E$16,E$14)</f>
        <v>53</v>
      </c>
      <c r="F40" s="29">
        <f>_XLL.WEEKNUMBER($D40,F$16,F$14)</f>
        <v>53</v>
      </c>
      <c r="G40" s="29">
        <f>_XLL.WEEKNUMBER($D40,G$16,G$14)</f>
        <v>52</v>
      </c>
      <c r="H40" s="20"/>
      <c r="I40" s="41">
        <v>2006</v>
      </c>
      <c r="J40" s="41">
        <v>2006</v>
      </c>
      <c r="K40" s="41">
        <v>2006</v>
      </c>
      <c r="L40" s="42"/>
      <c r="M40" s="39">
        <f>_XLL.WEEKNUMBERTODATE(E40,E$16,E$14,I40)</f>
        <v>39082</v>
      </c>
      <c r="N40" s="39">
        <f>_XLL.WEEKNUMBERTODATE(F40,F$16,F$14,J40)</f>
        <v>39076</v>
      </c>
      <c r="O40" s="39">
        <f>_XLL.WEEKNUMBERTODATE(G40,G$16,G$14,K40)</f>
        <v>39076</v>
      </c>
    </row>
    <row r="41" spans="2:15" ht="12" customHeight="1">
      <c r="B41" s="8"/>
      <c r="C41" s="8" t="str">
        <f>_XLL.DAYNAME(D41)</f>
        <v>Monday</v>
      </c>
      <c r="D41" s="37">
        <v>39083</v>
      </c>
      <c r="E41" s="29">
        <f>_XLL.WEEKNUMBER($D41,E$16,E$14)</f>
        <v>1</v>
      </c>
      <c r="F41" s="29">
        <f>_XLL.WEEKNUMBER($D41,F$16,F$14)</f>
        <v>1</v>
      </c>
      <c r="G41" s="29">
        <f>_XLL.WEEKNUMBER($D41,G$16,G$14)</f>
        <v>1</v>
      </c>
      <c r="H41" s="20"/>
      <c r="I41" s="41">
        <v>2007</v>
      </c>
      <c r="J41" s="41">
        <v>2007</v>
      </c>
      <c r="K41" s="41">
        <v>2007</v>
      </c>
      <c r="L41" s="42"/>
      <c r="M41" s="39">
        <f>_XLL.WEEKNUMBERTODATE(E41,E$16,E$14,I41)</f>
        <v>39083</v>
      </c>
      <c r="N41" s="39">
        <f>_XLL.WEEKNUMBERTODATE(F41,F$16,F$14,J41)</f>
        <v>39083</v>
      </c>
      <c r="O41" s="39">
        <f>_XLL.WEEKNUMBERTODATE(G41,G$16,G$14,K41)</f>
        <v>39083</v>
      </c>
    </row>
    <row r="42" spans="2:15" ht="12" customHeight="1">
      <c r="B42" s="8"/>
      <c r="C42" s="8" t="str">
        <f>_XLL.DAYNAME(D42)</f>
        <v>Tuesday</v>
      </c>
      <c r="D42" s="37">
        <f>D41+1</f>
        <v>39084</v>
      </c>
      <c r="E42" s="29">
        <f>_XLL.WEEKNUMBER($D42,E$16,E$14)</f>
        <v>1</v>
      </c>
      <c r="F42" s="29">
        <f>_XLL.WEEKNUMBER($D42,F$16,F$14)</f>
        <v>1</v>
      </c>
      <c r="G42" s="29">
        <f>_XLL.WEEKNUMBER($D42,G$16,G$14)</f>
        <v>1</v>
      </c>
      <c r="H42" s="20"/>
      <c r="I42" s="41">
        <v>2007</v>
      </c>
      <c r="J42" s="41">
        <v>2007</v>
      </c>
      <c r="K42" s="41">
        <v>2007</v>
      </c>
      <c r="L42" s="42"/>
      <c r="M42" s="39">
        <f>_XLL.WEEKNUMBERTODATE(E42,E$16,E$14,I42)</f>
        <v>39083</v>
      </c>
      <c r="N42" s="39">
        <f>_XLL.WEEKNUMBERTODATE(F42,F$16,F$14,J42)</f>
        <v>39083</v>
      </c>
      <c r="O42" s="39">
        <f>_XLL.WEEKNUMBERTODATE(G42,G$16,G$14,K42)</f>
        <v>39083</v>
      </c>
    </row>
    <row r="43" spans="2:15" ht="12" customHeight="1">
      <c r="B43" s="8"/>
      <c r="C43" s="8" t="str">
        <f>_XLL.DAYNAME(D43)</f>
        <v>Wednesday</v>
      </c>
      <c r="D43" s="37">
        <f aca="true" t="shared" si="3" ref="D43:D50">D42+1</f>
        <v>39085</v>
      </c>
      <c r="E43" s="29">
        <f>_XLL.WEEKNUMBER($D43,E$16,E$14)</f>
        <v>1</v>
      </c>
      <c r="F43" s="29">
        <f>_XLL.WEEKNUMBER($D43,F$16,F$14)</f>
        <v>1</v>
      </c>
      <c r="G43" s="29">
        <f>_XLL.WEEKNUMBER($D43,G$16,G$14)</f>
        <v>1</v>
      </c>
      <c r="H43" s="20"/>
      <c r="I43" s="41">
        <v>2007</v>
      </c>
      <c r="J43" s="41">
        <v>2007</v>
      </c>
      <c r="K43" s="41">
        <v>2007</v>
      </c>
      <c r="L43" s="42"/>
      <c r="M43" s="39">
        <f>_XLL.WEEKNUMBERTODATE(E43,E$16,E$14,I43)</f>
        <v>39083</v>
      </c>
      <c r="N43" s="39">
        <f>_XLL.WEEKNUMBERTODATE(F43,F$16,F$14,J43)</f>
        <v>39083</v>
      </c>
      <c r="O43" s="39">
        <f>_XLL.WEEKNUMBERTODATE(G43,G$16,G$14,K43)</f>
        <v>39083</v>
      </c>
    </row>
    <row r="44" spans="2:15" ht="12" customHeight="1">
      <c r="B44" s="8"/>
      <c r="C44" s="8" t="str">
        <f>_XLL.DAYNAME(D44)</f>
        <v>Thursday</v>
      </c>
      <c r="D44" s="37">
        <f t="shared" si="3"/>
        <v>39086</v>
      </c>
      <c r="E44" s="29">
        <f>_XLL.WEEKNUMBER($D44,E$16,E$14)</f>
        <v>1</v>
      </c>
      <c r="F44" s="29">
        <f>_XLL.WEEKNUMBER($D44,F$16,F$14)</f>
        <v>1</v>
      </c>
      <c r="G44" s="29">
        <f>_XLL.WEEKNUMBER($D44,G$16,G$14)</f>
        <v>1</v>
      </c>
      <c r="H44" s="20"/>
      <c r="I44" s="41">
        <v>2007</v>
      </c>
      <c r="J44" s="41">
        <v>2007</v>
      </c>
      <c r="K44" s="41">
        <v>2007</v>
      </c>
      <c r="L44" s="42"/>
      <c r="M44" s="39">
        <f>_XLL.WEEKNUMBERTODATE(E44,E$16,E$14,I44)</f>
        <v>39083</v>
      </c>
      <c r="N44" s="39">
        <f>_XLL.WEEKNUMBERTODATE(F44,F$16,F$14,J44)</f>
        <v>39083</v>
      </c>
      <c r="O44" s="39">
        <f>_XLL.WEEKNUMBERTODATE(G44,G$16,G$14,K44)</f>
        <v>39083</v>
      </c>
    </row>
    <row r="45" spans="2:15" ht="12" customHeight="1">
      <c r="B45" s="8"/>
      <c r="C45" s="8" t="str">
        <f>_XLL.DAYNAME(D45)</f>
        <v>Friday</v>
      </c>
      <c r="D45" s="37">
        <f t="shared" si="3"/>
        <v>39087</v>
      </c>
      <c r="E45" s="29">
        <f>_XLL.WEEKNUMBER($D45,E$16,E$14)</f>
        <v>1</v>
      </c>
      <c r="F45" s="29">
        <f>_XLL.WEEKNUMBER($D45,F$16,F$14)</f>
        <v>1</v>
      </c>
      <c r="G45" s="29">
        <f>_XLL.WEEKNUMBER($D45,G$16,G$14)</f>
        <v>1</v>
      </c>
      <c r="H45" s="20"/>
      <c r="I45" s="41">
        <v>2007</v>
      </c>
      <c r="J45" s="41">
        <v>2007</v>
      </c>
      <c r="K45" s="41">
        <v>2007</v>
      </c>
      <c r="L45" s="42"/>
      <c r="M45" s="39">
        <f>_XLL.WEEKNUMBERTODATE(E45,E$16,E$14,I45)</f>
        <v>39083</v>
      </c>
      <c r="N45" s="39">
        <f>_XLL.WEEKNUMBERTODATE(F45,F$16,F$14,J45)</f>
        <v>39083</v>
      </c>
      <c r="O45" s="39">
        <f>_XLL.WEEKNUMBERTODATE(G45,G$16,G$14,K45)</f>
        <v>39083</v>
      </c>
    </row>
    <row r="46" spans="2:15" ht="12" customHeight="1">
      <c r="B46" s="8"/>
      <c r="C46" s="8" t="str">
        <f>_XLL.DAYNAME(D46)</f>
        <v>Saturday</v>
      </c>
      <c r="D46" s="37">
        <f t="shared" si="3"/>
        <v>39088</v>
      </c>
      <c r="E46" s="29">
        <f>_XLL.WEEKNUMBER($D46,E$16,E$14)</f>
        <v>1</v>
      </c>
      <c r="F46" s="29">
        <f>_XLL.WEEKNUMBER($D46,F$16,F$14)</f>
        <v>1</v>
      </c>
      <c r="G46" s="29">
        <f>_XLL.WEEKNUMBER($D46,G$16,G$14)</f>
        <v>1</v>
      </c>
      <c r="H46" s="20"/>
      <c r="I46" s="41">
        <v>2007</v>
      </c>
      <c r="J46" s="41">
        <v>2007</v>
      </c>
      <c r="K46" s="41">
        <v>2007</v>
      </c>
      <c r="L46" s="42"/>
      <c r="M46" s="39">
        <f>_XLL.WEEKNUMBERTODATE(E46,E$16,E$14,I46)</f>
        <v>39083</v>
      </c>
      <c r="N46" s="39">
        <f>_XLL.WEEKNUMBERTODATE(F46,F$16,F$14,J46)</f>
        <v>39083</v>
      </c>
      <c r="O46" s="39">
        <f>_XLL.WEEKNUMBERTODATE(G46,G$16,G$14,K46)</f>
        <v>39083</v>
      </c>
    </row>
    <row r="47" spans="2:15" ht="12" customHeight="1">
      <c r="B47" s="8"/>
      <c r="C47" s="8" t="str">
        <f>_XLL.DAYNAME(D47)</f>
        <v>Sunday</v>
      </c>
      <c r="D47" s="37">
        <f t="shared" si="3"/>
        <v>39089</v>
      </c>
      <c r="E47" s="29">
        <f>_XLL.WEEKNUMBER($D47,E$16,E$14)</f>
        <v>2</v>
      </c>
      <c r="F47" s="29">
        <f>_XLL.WEEKNUMBER($D47,F$16,F$14)</f>
        <v>1</v>
      </c>
      <c r="G47" s="29">
        <f>_XLL.WEEKNUMBER($D47,G$16,G$14)</f>
        <v>1</v>
      </c>
      <c r="H47" s="20"/>
      <c r="I47" s="41">
        <v>2007</v>
      </c>
      <c r="J47" s="41">
        <v>2007</v>
      </c>
      <c r="K47" s="41">
        <v>2007</v>
      </c>
      <c r="L47" s="42"/>
      <c r="M47" s="39">
        <f>_XLL.WEEKNUMBERTODATE(E47,E$16,E$14,I47)</f>
        <v>39089</v>
      </c>
      <c r="N47" s="39">
        <f>_XLL.WEEKNUMBERTODATE(F47,F$16,F$14,J47)</f>
        <v>39083</v>
      </c>
      <c r="O47" s="39">
        <f>_XLL.WEEKNUMBERTODATE(G47,G$16,G$14,K47)</f>
        <v>39083</v>
      </c>
    </row>
    <row r="48" spans="2:15" ht="12" customHeight="1">
      <c r="B48" s="8"/>
      <c r="C48" s="8" t="str">
        <f>_XLL.DAYNAME(D48)</f>
        <v>Monday</v>
      </c>
      <c r="D48" s="37">
        <f t="shared" si="3"/>
        <v>39090</v>
      </c>
      <c r="E48" s="29">
        <f>_XLL.WEEKNUMBER($D48,E$16,E$14)</f>
        <v>2</v>
      </c>
      <c r="F48" s="29">
        <f>_XLL.WEEKNUMBER($D48,F$16,F$14)</f>
        <v>2</v>
      </c>
      <c r="G48" s="29">
        <f>_XLL.WEEKNUMBER($D48,G$16,G$14)</f>
        <v>2</v>
      </c>
      <c r="H48" s="20"/>
      <c r="I48" s="41">
        <v>2007</v>
      </c>
      <c r="J48" s="41">
        <v>2007</v>
      </c>
      <c r="K48" s="41">
        <v>2007</v>
      </c>
      <c r="L48" s="42"/>
      <c r="M48" s="39">
        <f>_XLL.WEEKNUMBERTODATE(E48,E$16,E$14,I48)</f>
        <v>39089</v>
      </c>
      <c r="N48" s="39">
        <f>_XLL.WEEKNUMBERTODATE(F48,F$16,F$14,J48)</f>
        <v>39090</v>
      </c>
      <c r="O48" s="39">
        <f>_XLL.WEEKNUMBERTODATE(G48,G$16,G$14,K48)</f>
        <v>39090</v>
      </c>
    </row>
    <row r="49" spans="2:15" ht="12" customHeight="1">
      <c r="B49" s="8"/>
      <c r="C49" s="8" t="str">
        <f>_XLL.DAYNAME(D49)</f>
        <v>Tuesday</v>
      </c>
      <c r="D49" s="37">
        <f t="shared" si="3"/>
        <v>39091</v>
      </c>
      <c r="E49" s="29">
        <f>_XLL.WEEKNUMBER($D49,E$16,E$14)</f>
        <v>2</v>
      </c>
      <c r="F49" s="29">
        <f>_XLL.WEEKNUMBER($D49,F$16,F$14)</f>
        <v>2</v>
      </c>
      <c r="G49" s="29">
        <f>_XLL.WEEKNUMBER($D49,G$16,G$14)</f>
        <v>2</v>
      </c>
      <c r="H49" s="20"/>
      <c r="I49" s="41">
        <v>2007</v>
      </c>
      <c r="J49" s="41">
        <v>2007</v>
      </c>
      <c r="K49" s="41">
        <v>2007</v>
      </c>
      <c r="L49" s="42"/>
      <c r="M49" s="39">
        <f>_XLL.WEEKNUMBERTODATE(E49,E$16,E$14,I49)</f>
        <v>39089</v>
      </c>
      <c r="N49" s="39">
        <f>_XLL.WEEKNUMBERTODATE(F49,F$16,F$14,J49)</f>
        <v>39090</v>
      </c>
      <c r="O49" s="39">
        <f>_XLL.WEEKNUMBERTODATE(G49,G$16,G$14,K49)</f>
        <v>39090</v>
      </c>
    </row>
    <row r="50" spans="2:15" ht="12" customHeight="1">
      <c r="B50" s="8"/>
      <c r="C50" s="8" t="str">
        <f>_XLL.DAYNAME(D50)</f>
        <v>Wednesday</v>
      </c>
      <c r="D50" s="37">
        <f t="shared" si="3"/>
        <v>39092</v>
      </c>
      <c r="E50" s="29">
        <f>_XLL.WEEKNUMBER($D50,E$16,E$14)</f>
        <v>2</v>
      </c>
      <c r="F50" s="29">
        <f>_XLL.WEEKNUMBER($D50,F$16,F$14)</f>
        <v>2</v>
      </c>
      <c r="G50" s="29">
        <f>_XLL.WEEKNUMBER($D50,G$16,G$14)</f>
        <v>2</v>
      </c>
      <c r="H50" s="20"/>
      <c r="I50" s="41">
        <v>2007</v>
      </c>
      <c r="J50" s="41">
        <v>2007</v>
      </c>
      <c r="K50" s="41">
        <v>2007</v>
      </c>
      <c r="L50" s="42"/>
      <c r="M50" s="39">
        <f>_XLL.WEEKNUMBERTODATE(E50,E$16,E$14,I50)</f>
        <v>39089</v>
      </c>
      <c r="N50" s="39">
        <f>_XLL.WEEKNUMBERTODATE(F50,F$16,F$14,J50)</f>
        <v>39090</v>
      </c>
      <c r="O50" s="39">
        <f>_XLL.WEEKNUMBERTODATE(G50,G$16,G$14,K50)</f>
        <v>39090</v>
      </c>
    </row>
    <row r="51" spans="2:15" ht="12.75">
      <c r="B51" s="8"/>
      <c r="C51" s="8"/>
      <c r="D51" s="8"/>
      <c r="E51" s="23"/>
      <c r="F51" s="23"/>
      <c r="G51" s="23"/>
      <c r="H51" s="8"/>
      <c r="I51" s="23"/>
      <c r="J51" s="23"/>
      <c r="K51" s="23"/>
      <c r="L51" s="8"/>
      <c r="M51" s="23"/>
      <c r="N51" s="23"/>
      <c r="O51" s="23"/>
    </row>
    <row r="52" spans="2:15" ht="12.75">
      <c r="B52" s="8"/>
      <c r="C52" s="8"/>
      <c r="D52" s="8"/>
      <c r="E52" s="8"/>
      <c r="F52" s="8"/>
      <c r="G52" s="8"/>
      <c r="H52" s="8"/>
      <c r="I52" s="8"/>
      <c r="J52" s="8"/>
      <c r="K52" s="8"/>
      <c r="L52" s="8"/>
      <c r="M52" s="8"/>
      <c r="N52" s="8"/>
      <c r="O52" s="8"/>
    </row>
    <row r="53" spans="2:15" ht="12.75">
      <c r="B53" s="8"/>
      <c r="C53" s="43" t="s">
        <v>22</v>
      </c>
      <c r="D53" s="8"/>
      <c r="E53" s="8"/>
      <c r="F53" s="8"/>
      <c r="G53" s="8"/>
      <c r="H53" s="8"/>
      <c r="I53" s="8"/>
      <c r="J53" s="8"/>
      <c r="K53" s="8"/>
      <c r="L53" s="8"/>
      <c r="M53" s="8"/>
      <c r="N53" s="8"/>
      <c r="O53" s="8"/>
    </row>
    <row r="54" spans="2:15" ht="12.75">
      <c r="B54" s="8"/>
      <c r="C54" s="8"/>
      <c r="D54" s="8"/>
      <c r="E54" s="14"/>
      <c r="F54" s="14"/>
      <c r="G54" s="14"/>
      <c r="H54" s="14"/>
      <c r="I54" s="14"/>
      <c r="J54" s="14"/>
      <c r="K54" s="14"/>
      <c r="L54" s="14"/>
      <c r="M54" s="14"/>
      <c r="N54" s="14"/>
      <c r="O54" s="14"/>
    </row>
    <row r="55" spans="2:15" ht="12.75">
      <c r="B55" s="8"/>
      <c r="C55" s="8" t="s">
        <v>12</v>
      </c>
      <c r="D55" s="16"/>
      <c r="E55" s="29">
        <v>2004</v>
      </c>
      <c r="F55" s="29">
        <f>E55</f>
        <v>2004</v>
      </c>
      <c r="G55" s="29">
        <f aca="true" t="shared" si="4" ref="G55:O55">F55</f>
        <v>2004</v>
      </c>
      <c r="H55" s="29">
        <f t="shared" si="4"/>
        <v>2004</v>
      </c>
      <c r="I55" s="29">
        <f t="shared" si="4"/>
        <v>2004</v>
      </c>
      <c r="J55" s="29">
        <f t="shared" si="4"/>
        <v>2004</v>
      </c>
      <c r="K55" s="29">
        <f t="shared" si="4"/>
        <v>2004</v>
      </c>
      <c r="L55" s="29">
        <f t="shared" si="4"/>
        <v>2004</v>
      </c>
      <c r="M55" s="29">
        <f t="shared" si="4"/>
        <v>2004</v>
      </c>
      <c r="N55" s="29">
        <f t="shared" si="4"/>
        <v>2004</v>
      </c>
      <c r="O55" s="29">
        <f t="shared" si="4"/>
        <v>2004</v>
      </c>
    </row>
    <row r="56" spans="2:15" ht="12.75">
      <c r="B56" s="8"/>
      <c r="C56" s="8" t="s">
        <v>23</v>
      </c>
      <c r="D56" s="16"/>
      <c r="E56" s="29">
        <v>1</v>
      </c>
      <c r="F56" s="29">
        <f>E56+1</f>
        <v>2</v>
      </c>
      <c r="G56" s="29">
        <f aca="true" t="shared" si="5" ref="G56:O56">F56+1</f>
        <v>3</v>
      </c>
      <c r="H56" s="29">
        <f t="shared" si="5"/>
        <v>4</v>
      </c>
      <c r="I56" s="29">
        <f t="shared" si="5"/>
        <v>5</v>
      </c>
      <c r="J56" s="29">
        <f t="shared" si="5"/>
        <v>6</v>
      </c>
      <c r="K56" s="29">
        <f t="shared" si="5"/>
        <v>7</v>
      </c>
      <c r="L56" s="29">
        <f t="shared" si="5"/>
        <v>8</v>
      </c>
      <c r="M56" s="29">
        <f t="shared" si="5"/>
        <v>9</v>
      </c>
      <c r="N56" s="29">
        <f t="shared" si="5"/>
        <v>10</v>
      </c>
      <c r="O56" s="29">
        <f t="shared" si="5"/>
        <v>11</v>
      </c>
    </row>
    <row r="57" spans="2:15" ht="12.75">
      <c r="B57" s="8"/>
      <c r="C57" s="8" t="s">
        <v>24</v>
      </c>
      <c r="D57" s="16"/>
      <c r="E57" s="39">
        <f>_XLL.WEEKNUMBERTODATE(E56,2,5,E55)</f>
        <v>37984</v>
      </c>
      <c r="F57" s="39">
        <f>_XLL.WEEKNUMBERTODATE(F56,2,5,F55)</f>
        <v>37991</v>
      </c>
      <c r="G57" s="39">
        <f>_XLL.WEEKNUMBERTODATE(G56,2,5,G55)</f>
        <v>37998</v>
      </c>
      <c r="H57" s="39">
        <f>_XLL.WEEKNUMBERTODATE(H56,2,5,H55)</f>
        <v>38005</v>
      </c>
      <c r="I57" s="39">
        <f>_XLL.WEEKNUMBERTODATE(I56,2,5,I55)</f>
        <v>38012</v>
      </c>
      <c r="J57" s="39">
        <f>_XLL.WEEKNUMBERTODATE(J56,2,5,J55)</f>
        <v>38019</v>
      </c>
      <c r="K57" s="39">
        <f>_XLL.WEEKNUMBERTODATE(K56,2,5,K55)</f>
        <v>38026</v>
      </c>
      <c r="L57" s="39">
        <f>_XLL.WEEKNUMBERTODATE(L56,2,5,L55)</f>
        <v>38033</v>
      </c>
      <c r="M57" s="39">
        <f>_XLL.WEEKNUMBERTODATE(M56,2,5,M55)</f>
        <v>38040</v>
      </c>
      <c r="N57" s="39">
        <f>_XLL.WEEKNUMBERTODATE(N56,2,5,N55)</f>
        <v>38047</v>
      </c>
      <c r="O57" s="39">
        <f>_XLL.WEEKNUMBERTODATE(O56,2,5,O55)</f>
        <v>38054</v>
      </c>
    </row>
    <row r="58" spans="2:15" ht="12.75">
      <c r="B58" s="8"/>
      <c r="C58" s="8"/>
      <c r="D58" s="8"/>
      <c r="E58" s="23"/>
      <c r="F58" s="23"/>
      <c r="G58" s="23"/>
      <c r="H58" s="23"/>
      <c r="I58" s="23"/>
      <c r="J58" s="23"/>
      <c r="K58" s="23"/>
      <c r="L58" s="23"/>
      <c r="M58" s="23"/>
      <c r="N58" s="23"/>
      <c r="O58" s="23"/>
    </row>
    <row r="59" spans="2:15" ht="12.75">
      <c r="B59" s="8"/>
      <c r="C59" s="8"/>
      <c r="D59" s="8"/>
      <c r="E59" s="8"/>
      <c r="F59" s="8"/>
      <c r="G59" s="8"/>
      <c r="H59" s="8"/>
      <c r="I59" s="8"/>
      <c r="J59" s="8"/>
      <c r="K59" s="8"/>
      <c r="L59" s="8"/>
      <c r="M59" s="8"/>
      <c r="N59" s="8"/>
      <c r="O59" s="8"/>
    </row>
    <row r="60" spans="2:15" ht="12.75">
      <c r="B60" s="8"/>
      <c r="C60" s="8"/>
      <c r="D60" s="8"/>
      <c r="E60" s="8"/>
      <c r="F60" s="8"/>
      <c r="G60" s="8"/>
      <c r="H60" s="8"/>
      <c r="I60" s="8"/>
      <c r="J60" s="8"/>
      <c r="K60" s="8"/>
      <c r="L60" s="8"/>
      <c r="M60" s="8"/>
      <c r="N60" s="8"/>
      <c r="O60" s="8"/>
    </row>
    <row r="61" spans="2:15" ht="12.75">
      <c r="B61" s="8"/>
      <c r="C61" s="8"/>
      <c r="D61" s="8"/>
      <c r="E61" s="8"/>
      <c r="F61" s="8"/>
      <c r="G61" s="8"/>
      <c r="H61" s="8"/>
      <c r="I61" s="8"/>
      <c r="J61" s="8"/>
      <c r="K61" s="8"/>
      <c r="L61" s="8"/>
      <c r="M61" s="8"/>
      <c r="N61" s="8"/>
      <c r="O61" s="8"/>
    </row>
    <row r="62" spans="2:15" ht="12.75">
      <c r="B62" s="8"/>
      <c r="C62" s="8"/>
      <c r="D62" s="8"/>
      <c r="E62" s="8"/>
      <c r="F62" s="8"/>
      <c r="G62" s="8"/>
      <c r="H62" s="8"/>
      <c r="I62" s="8"/>
      <c r="J62" s="8"/>
      <c r="K62" s="8"/>
      <c r="L62" s="8"/>
      <c r="M62" s="8"/>
      <c r="N62" s="8"/>
      <c r="O62" s="8"/>
    </row>
    <row r="63" spans="2:15" ht="12.75">
      <c r="B63" s="8"/>
      <c r="C63" s="8"/>
      <c r="D63" s="8"/>
      <c r="E63" s="8"/>
      <c r="F63" s="8"/>
      <c r="G63" s="8"/>
      <c r="H63" s="8"/>
      <c r="I63" s="8"/>
      <c r="J63" s="8"/>
      <c r="K63" s="8"/>
      <c r="L63" s="8"/>
      <c r="M63" s="8"/>
      <c r="N63" s="8"/>
      <c r="O63" s="8"/>
    </row>
    <row r="64" spans="2:15" ht="12.75">
      <c r="B64" s="8"/>
      <c r="C64" s="8"/>
      <c r="D64" s="8"/>
      <c r="E64" s="8"/>
      <c r="F64" s="8"/>
      <c r="G64" s="8"/>
      <c r="H64" s="8"/>
      <c r="I64" s="8"/>
      <c r="J64" s="8"/>
      <c r="K64" s="8"/>
      <c r="L64" s="8"/>
      <c r="M64" s="8"/>
      <c r="N64" s="8"/>
      <c r="O64" s="8"/>
    </row>
    <row r="65" spans="2:15" ht="12.75">
      <c r="B65" s="8"/>
      <c r="C65" s="8"/>
      <c r="D65" s="8"/>
      <c r="E65" s="8"/>
      <c r="F65" s="8"/>
      <c r="G65" s="8"/>
      <c r="H65" s="8"/>
      <c r="I65" s="8"/>
      <c r="J65" s="8"/>
      <c r="K65" s="8"/>
      <c r="L65" s="8"/>
      <c r="M65" s="8"/>
      <c r="N65" s="8"/>
      <c r="O65" s="8"/>
    </row>
    <row r="66" spans="2:15" ht="12.75">
      <c r="B66" s="8"/>
      <c r="C66" s="8"/>
      <c r="D66" s="8"/>
      <c r="E66" s="8"/>
      <c r="F66" s="8"/>
      <c r="G66" s="8"/>
      <c r="H66" s="8"/>
      <c r="I66" s="8"/>
      <c r="J66" s="8"/>
      <c r="K66" s="8"/>
      <c r="L66" s="8"/>
      <c r="M66" s="8"/>
      <c r="N66" s="8"/>
      <c r="O66" s="8"/>
    </row>
    <row r="67" spans="2:15" ht="12.75">
      <c r="B67" s="8"/>
      <c r="C67" s="8"/>
      <c r="D67" s="8"/>
      <c r="E67" s="8"/>
      <c r="F67" s="8"/>
      <c r="G67" s="8"/>
      <c r="H67" s="8"/>
      <c r="I67" s="8"/>
      <c r="J67" s="8"/>
      <c r="K67" s="8"/>
      <c r="L67" s="8"/>
      <c r="M67" s="8"/>
      <c r="N67" s="8"/>
      <c r="O67" s="8"/>
    </row>
    <row r="68" spans="2:15" ht="12.75">
      <c r="B68" s="8"/>
      <c r="C68" s="8"/>
      <c r="D68" s="8"/>
      <c r="E68" s="8"/>
      <c r="F68" s="8"/>
      <c r="G68" s="8"/>
      <c r="H68" s="8"/>
      <c r="I68" s="8"/>
      <c r="J68" s="8"/>
      <c r="K68" s="8"/>
      <c r="L68" s="8"/>
      <c r="M68" s="8"/>
      <c r="N68" s="8"/>
      <c r="O68" s="8"/>
    </row>
    <row r="69" spans="2:15" ht="12.75">
      <c r="B69" s="8"/>
      <c r="C69" s="8"/>
      <c r="D69" s="8"/>
      <c r="E69" s="8"/>
      <c r="F69" s="8"/>
      <c r="G69" s="8"/>
      <c r="H69" s="8"/>
      <c r="I69" s="8"/>
      <c r="J69" s="8"/>
      <c r="K69" s="8"/>
      <c r="L69" s="8"/>
      <c r="M69" s="8"/>
      <c r="N69" s="8"/>
      <c r="O69" s="8"/>
    </row>
    <row r="70" spans="2:15" ht="12.75">
      <c r="B70" s="8"/>
      <c r="C70" s="8"/>
      <c r="D70" s="8"/>
      <c r="E70" s="8"/>
      <c r="F70" s="8"/>
      <c r="G70" s="8"/>
      <c r="H70" s="8"/>
      <c r="I70" s="8"/>
      <c r="J70" s="8"/>
      <c r="K70" s="8"/>
      <c r="L70" s="8"/>
      <c r="M70" s="8"/>
      <c r="N70" s="8"/>
      <c r="O70" s="8"/>
    </row>
    <row r="71" spans="2:15" ht="12.75">
      <c r="B71" s="8"/>
      <c r="C71" s="8"/>
      <c r="D71" s="8"/>
      <c r="E71" s="8"/>
      <c r="F71" s="8"/>
      <c r="G71" s="8"/>
      <c r="H71" s="8"/>
      <c r="I71" s="8"/>
      <c r="J71" s="8"/>
      <c r="K71" s="8"/>
      <c r="L71" s="8"/>
      <c r="M71" s="8"/>
      <c r="N71" s="8"/>
      <c r="O71" s="8"/>
    </row>
    <row r="72" spans="2:15" ht="12.75">
      <c r="B72" s="8"/>
      <c r="C72" s="8"/>
      <c r="D72" s="8"/>
      <c r="E72" s="8"/>
      <c r="F72" s="8"/>
      <c r="G72" s="8"/>
      <c r="H72" s="8"/>
      <c r="I72" s="8"/>
      <c r="J72" s="8"/>
      <c r="K72" s="8"/>
      <c r="L72" s="8"/>
      <c r="M72" s="8"/>
      <c r="N72" s="8"/>
      <c r="O72" s="8"/>
    </row>
    <row r="73" spans="2:15" ht="12.75">
      <c r="B73" s="8"/>
      <c r="C73" s="8"/>
      <c r="D73" s="8"/>
      <c r="E73" s="8"/>
      <c r="F73" s="8"/>
      <c r="G73" s="8"/>
      <c r="H73" s="8"/>
      <c r="I73" s="8"/>
      <c r="J73" s="8"/>
      <c r="K73" s="8"/>
      <c r="L73" s="8"/>
      <c r="M73" s="8"/>
      <c r="N73" s="8"/>
      <c r="O73" s="8"/>
    </row>
    <row r="74" spans="2:15" ht="12.75">
      <c r="B74" s="8"/>
      <c r="C74" s="8"/>
      <c r="D74" s="8"/>
      <c r="E74" s="8"/>
      <c r="F74" s="8"/>
      <c r="G74" s="8"/>
      <c r="H74" s="8"/>
      <c r="I74" s="8"/>
      <c r="J74" s="8"/>
      <c r="K74" s="8"/>
      <c r="L74" s="8"/>
      <c r="M74" s="8"/>
      <c r="N74" s="8"/>
      <c r="O74" s="8"/>
    </row>
    <row r="75" spans="2:15" ht="12.75">
      <c r="B75" s="8"/>
      <c r="C75" s="8"/>
      <c r="D75" s="8"/>
      <c r="E75" s="8"/>
      <c r="F75" s="8"/>
      <c r="G75" s="8"/>
      <c r="H75" s="8"/>
      <c r="I75" s="8"/>
      <c r="J75" s="8"/>
      <c r="K75" s="8"/>
      <c r="L75" s="8"/>
      <c r="M75" s="8"/>
      <c r="N75" s="8"/>
      <c r="O75" s="8"/>
    </row>
    <row r="76" spans="2:15" ht="12.75">
      <c r="B76" s="8"/>
      <c r="C76" s="8"/>
      <c r="D76" s="8"/>
      <c r="E76" s="8"/>
      <c r="F76" s="8"/>
      <c r="G76" s="8"/>
      <c r="H76" s="8"/>
      <c r="I76" s="8"/>
      <c r="J76" s="8"/>
      <c r="K76" s="8"/>
      <c r="L76" s="8"/>
      <c r="M76" s="8"/>
      <c r="N76" s="8"/>
      <c r="O76" s="8"/>
    </row>
    <row r="77" spans="2:15" ht="12.75">
      <c r="B77" s="8"/>
      <c r="C77" s="8"/>
      <c r="D77" s="8"/>
      <c r="E77" s="8"/>
      <c r="F77" s="8"/>
      <c r="G77" s="8"/>
      <c r="H77" s="8"/>
      <c r="I77" s="8"/>
      <c r="J77" s="8"/>
      <c r="K77" s="8"/>
      <c r="L77" s="8"/>
      <c r="M77" s="8"/>
      <c r="N77" s="8"/>
      <c r="O77" s="8" t="s">
        <v>25</v>
      </c>
    </row>
    <row r="80" ht="12.75">
      <c r="O80" t="s">
        <v>25</v>
      </c>
    </row>
  </sheetData>
  <mergeCells count="1">
    <mergeCell ref="D9:O9"/>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JohnD311058</dc:creator>
  <cp:keywords/>
  <dc:description/>
  <cp:lastModifiedBy>JohnD311058</cp:lastModifiedBy>
  <dcterms:created xsi:type="dcterms:W3CDTF">2013-03-26T10:59:23Z</dcterms:created>
  <dcterms:modified xsi:type="dcterms:W3CDTF">2013-03-26T10:59:23Z</dcterms:modified>
  <cp:category/>
  <cp:version/>
  <cp:contentType/>
  <cp:contentStatus/>
</cp:coreProperties>
</file>